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hmouda\Downloads\"/>
    </mc:Choice>
  </mc:AlternateContent>
  <xr:revisionPtr revIDLastSave="0" documentId="13_ncr:1_{A91832F5-56CE-4639-9FD1-3A63820AA6C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xercise1" sheetId="1" r:id="rId1"/>
    <sheet name="Exercise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R36" i="3"/>
  <c r="E22" i="1"/>
  <c r="R37" i="3"/>
  <c r="R35" i="3"/>
  <c r="L16" i="3" l="1"/>
</calcChain>
</file>

<file path=xl/sharedStrings.xml><?xml version="1.0" encoding="utf-8"?>
<sst xmlns="http://schemas.openxmlformats.org/spreadsheetml/2006/main" count="385" uniqueCount="97">
  <si>
    <t>Cold stream</t>
  </si>
  <si>
    <t>Hot stream</t>
  </si>
  <si>
    <t>°C</t>
  </si>
  <si>
    <t>T °C</t>
  </si>
  <si>
    <t>Hot Utility</t>
  </si>
  <si>
    <t>Cold Utility</t>
  </si>
  <si>
    <t>Interval i</t>
  </si>
  <si>
    <t>∆H (kW)</t>
  </si>
  <si>
    <t>Surplus or deficit</t>
  </si>
  <si>
    <t>From hot utility</t>
  </si>
  <si>
    <t>From cold utility</t>
  </si>
  <si>
    <t>Ti1</t>
  </si>
  <si>
    <t>To1</t>
  </si>
  <si>
    <t>∆Tmin</t>
  </si>
  <si>
    <t>To1'</t>
  </si>
  <si>
    <t>U</t>
  </si>
  <si>
    <t>kW/m2.°C</t>
  </si>
  <si>
    <t>A</t>
  </si>
  <si>
    <t>m2</t>
  </si>
  <si>
    <t>annuity</t>
  </si>
  <si>
    <t>IF</t>
  </si>
  <si>
    <t>Cfuel</t>
  </si>
  <si>
    <t>Qnoint</t>
  </si>
  <si>
    <t>Ti1'</t>
  </si>
  <si>
    <t>Qnet</t>
  </si>
  <si>
    <t>CHF/kWh</t>
  </si>
  <si>
    <t>CHF</t>
  </si>
  <si>
    <t>kW</t>
  </si>
  <si>
    <t xml:space="preserve">Exercise energy targeting </t>
  </si>
  <si>
    <t>Capital cost</t>
  </si>
  <si>
    <t>∆TLM</t>
  </si>
  <si>
    <t>h/an</t>
  </si>
  <si>
    <t>Cost of energy</t>
  </si>
  <si>
    <t>kCHF/an</t>
  </si>
  <si>
    <t>To1'=Ti1+∆Tmin</t>
  </si>
  <si>
    <t>Counter-current</t>
  </si>
  <si>
    <t>Energy cost</t>
  </si>
  <si>
    <t>Total cost</t>
  </si>
  <si>
    <t>Interest Rate</t>
  </si>
  <si>
    <t>Number of years</t>
  </si>
  <si>
    <t>Annuity</t>
  </si>
  <si>
    <t>Temperature Intervals</t>
  </si>
  <si>
    <t>1.a</t>
  </si>
  <si>
    <t>1.b</t>
  </si>
  <si>
    <t>Problem table heat cascade</t>
  </si>
  <si>
    <t>∆T_min</t>
  </si>
  <si>
    <t xml:space="preserve"> Stream data table</t>
  </si>
  <si>
    <t>1.c</t>
  </si>
  <si>
    <r>
      <rPr>
        <b/>
        <sz val="11"/>
        <color theme="1"/>
        <rFont val="Calibri"/>
        <family val="2"/>
        <scheme val="minor"/>
      </rPr>
      <t>1.d</t>
    </r>
    <r>
      <rPr>
        <sz val="11"/>
        <color theme="1"/>
        <rFont val="Calibri"/>
        <family val="2"/>
        <scheme val="minor"/>
      </rPr>
      <t xml:space="preserve"> Shifted composite</t>
    </r>
  </si>
  <si>
    <t>2.a</t>
  </si>
  <si>
    <t>2.b</t>
  </si>
  <si>
    <t>2.c</t>
  </si>
  <si>
    <t xml:space="preserve"> Exercise trade-off capital – energy</t>
  </si>
  <si>
    <t>Q_saved</t>
  </si>
  <si>
    <t>Delta_T_Min</t>
  </si>
  <si>
    <t xml:space="preserve">Problem table algorithm </t>
  </si>
  <si>
    <t>∆T_interval (°C)</t>
  </si>
  <si>
    <t>∆H_interval (kW)</t>
  </si>
  <si>
    <t>CP (kW/°C)</t>
  </si>
  <si>
    <t>CPo</t>
  </si>
  <si>
    <t>CPi</t>
  </si>
  <si>
    <t>(kW/°C)</t>
  </si>
  <si>
    <t>2.1.a</t>
  </si>
  <si>
    <t>2.1.b</t>
  </si>
  <si>
    <t>2.1.c</t>
  </si>
  <si>
    <t>2.1.d</t>
  </si>
  <si>
    <t>2.1.e</t>
  </si>
  <si>
    <t>2.1.f</t>
  </si>
  <si>
    <t>2.1.g</t>
  </si>
  <si>
    <t>2.1.h</t>
  </si>
  <si>
    <t>2.1.i</t>
  </si>
  <si>
    <t>2.2.a</t>
  </si>
  <si>
    <t>2.2.b</t>
  </si>
  <si>
    <t>2.3.a</t>
  </si>
  <si>
    <t>Temperatures, (°C)</t>
  </si>
  <si>
    <t>Shifted T (°C)</t>
  </si>
  <si>
    <t>1.b'</t>
  </si>
  <si>
    <t>1.d'</t>
  </si>
  <si>
    <t>CPo(To1-To1')=CPi(Ti1'-Ti1) ------&gt; (Ti1'-Ti1)&lt;(To1-To1')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</si>
  <si>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CP cold-ΣCP hot (kW/°C)</t>
    </r>
  </si>
  <si>
    <t>Cascade heat flow (kW)</t>
  </si>
  <si>
    <t>1.d</t>
  </si>
  <si>
    <t>2.c'</t>
  </si>
  <si>
    <r>
      <t>C</t>
    </r>
    <r>
      <rPr>
        <sz val="9"/>
        <color theme="1"/>
        <rFont val="Calibri"/>
        <family val="2"/>
        <scheme val="minor"/>
      </rPr>
      <t>exch</t>
    </r>
  </si>
  <si>
    <r>
      <t>C</t>
    </r>
    <r>
      <rPr>
        <sz val="9"/>
        <color theme="1"/>
        <rFont val="Calibri"/>
        <family val="2"/>
        <scheme val="minor"/>
      </rPr>
      <t>capital</t>
    </r>
  </si>
  <si>
    <t>Euro</t>
  </si>
  <si>
    <t>Assumption</t>
  </si>
  <si>
    <t>Given in the assignment</t>
  </si>
  <si>
    <t>Calculations</t>
  </si>
  <si>
    <t>Euro/CHF</t>
  </si>
  <si>
    <t>Annualized capital cost</t>
  </si>
  <si>
    <t>ER</t>
  </si>
  <si>
    <t>OT</t>
  </si>
  <si>
    <t>Ti2</t>
  </si>
  <si>
    <t>*) as in the first row of 1b)</t>
  </si>
  <si>
    <t xml:space="preserve">kW </t>
  </si>
  <si>
    <r>
      <rPr>
        <b/>
        <sz val="11"/>
        <color theme="1"/>
        <rFont val="Calibri"/>
        <family val="2"/>
        <scheme val="minor"/>
      </rPr>
      <t>2.c</t>
    </r>
    <r>
      <rPr>
        <sz val="11"/>
        <color theme="1"/>
        <rFont val="Calibri"/>
        <family val="2"/>
        <scheme val="minor"/>
      </rPr>
      <t xml:space="preserve"> Grand Composite Curve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</si>
</sst>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darkDown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0" borderId="0" xfId="0" applyFont="1"/>
    <xf numFmtId="0" fontId="0" fillId="4" borderId="0" xfId="0" applyFill="1"/>
    <xf numFmtId="0" fontId="0" fillId="5" borderId="3" xfId="0" applyFill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7" borderId="0" xfId="0" applyFill="1"/>
    <xf numFmtId="0" fontId="0" fillId="6" borderId="0" xfId="0" applyFill="1"/>
    <xf numFmtId="9" fontId="0" fillId="4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6" borderId="1" xfId="0" applyFont="1" applyFill="1" applyBorder="1"/>
    <xf numFmtId="0" fontId="0" fillId="6" borderId="5" xfId="0" applyFill="1" applyBorder="1" applyAlignment="1">
      <alignment horizontal="center" vertical="center"/>
    </xf>
    <xf numFmtId="164" fontId="0" fillId="6" borderId="1" xfId="1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Shifted composite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Hot composite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973-4C6F-B2D8-D5AEBDEFD52F}"/>
              </c:ext>
            </c:extLst>
          </c:dPt>
          <c:xVal>
            <c:numRef>
              <c:f>Exercise1!$B$31:$B$36</c:f>
              <c:numCache>
                <c:formatCode>General</c:formatCode>
                <c:ptCount val="6"/>
                <c:pt idx="0">
                  <c:v>0</c:v>
                </c:pt>
              </c:numCache>
            </c:numRef>
          </c:xVal>
          <c:yVal>
            <c:numRef>
              <c:f>Exercise1!$A$31:$A$36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73-4C6F-B2D8-D5AEBDEFD52F}"/>
            </c:ext>
          </c:extLst>
        </c:ser>
        <c:ser>
          <c:idx val="1"/>
          <c:order val="1"/>
          <c:tx>
            <c:v>Cold composite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Exercise1!$C$31:$C$36</c:f>
              <c:numCache>
                <c:formatCode>General</c:formatCode>
                <c:ptCount val="6"/>
              </c:numCache>
            </c:numRef>
          </c:xVal>
          <c:yVal>
            <c:numRef>
              <c:f>Exercise1!$A$31:$A$36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73-4C6F-B2D8-D5AEBDEF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16544"/>
        <c:axId val="132817104"/>
      </c:scatterChart>
      <c:valAx>
        <c:axId val="13281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H(kW)</a:t>
                </a:r>
                <a:endParaRPr lang="fr-CH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5220742907862207"/>
              <c:y val="0.90739198720240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2817104"/>
        <c:crosses val="autoZero"/>
        <c:crossBetween val="midCat"/>
      </c:valAx>
      <c:valAx>
        <c:axId val="1328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</a:t>
                </a:r>
                <a:r>
                  <a:rPr lang="en-US" b="1" baseline="0"/>
                  <a:t> °C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2.6803118908382065E-2"/>
              <c:y val="0.40914552347623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281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Composite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Hot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Exercise1!$B$15:$B$18</c:f>
              <c:numCache>
                <c:formatCode>General</c:formatCode>
                <c:ptCount val="4"/>
                <c:pt idx="0">
                  <c:v>0</c:v>
                </c:pt>
              </c:numCache>
            </c:numRef>
          </c:xVal>
          <c:yVal>
            <c:numRef>
              <c:f>Exercise1!$A$15:$A$18</c:f>
              <c:numCache>
                <c:formatCode>General</c:formatCode>
                <c:ptCount val="4"/>
                <c:pt idx="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1-499C-AD20-D77B56E945D2}"/>
            </c:ext>
          </c:extLst>
        </c:ser>
        <c:ser>
          <c:idx val="0"/>
          <c:order val="1"/>
          <c:tx>
            <c:v>cold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Exercise1!$B$22:$B$25</c:f>
              <c:numCache>
                <c:formatCode>General</c:formatCode>
                <c:ptCount val="4"/>
                <c:pt idx="0">
                  <c:v>0</c:v>
                </c:pt>
              </c:numCache>
            </c:numRef>
          </c:xVal>
          <c:yVal>
            <c:numRef>
              <c:f>Exercise1!$A$22:$A$25</c:f>
              <c:numCache>
                <c:formatCode>General</c:formatCode>
                <c:ptCount val="4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51-499C-AD20-D77B56E94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184400"/>
        <c:axId val="636184960"/>
      </c:scatterChart>
      <c:valAx>
        <c:axId val="63618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H(kW)</a:t>
                </a:r>
                <a:endParaRPr lang="fr-CH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50030352565578429"/>
              <c:y val="0.89393746834277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36184960"/>
        <c:crosses val="autoZero"/>
        <c:crossBetween val="midCat"/>
      </c:valAx>
      <c:valAx>
        <c:axId val="6361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</a:t>
                </a:r>
                <a:r>
                  <a:rPr lang="en-US" b="1" baseline="0"/>
                  <a:t> °C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2.6803118908382065E-2"/>
              <c:y val="0.40914552347623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36184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Grand composite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Exercise1!$B$41:$B$46</c:f>
              <c:numCache>
                <c:formatCode>General</c:formatCode>
                <c:ptCount val="6"/>
              </c:numCache>
            </c:numRef>
          </c:xVal>
          <c:yVal>
            <c:numRef>
              <c:f>Exercise1!$A$41:$A$46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83-4778-A4DF-967A326D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187200"/>
        <c:axId val="636187760"/>
      </c:scatterChart>
      <c:valAx>
        <c:axId val="63618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36187760"/>
        <c:crosses val="autoZero"/>
        <c:crossBetween val="midCat"/>
      </c:valAx>
      <c:valAx>
        <c:axId val="63618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°C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3618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Trade-off capital-energy</a:t>
            </a:r>
            <a:endParaRPr lang="en-CH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>
        <c:manualLayout>
          <c:layoutTarget val="inner"/>
          <c:xMode val="edge"/>
          <c:yMode val="edge"/>
          <c:x val="0.12653830035951388"/>
          <c:y val="0.14566517138988996"/>
          <c:w val="0.66378349765102895"/>
          <c:h val="0.67994778797787581"/>
        </c:manualLayout>
      </c:layout>
      <c:scatterChart>
        <c:scatterStyle val="smoothMarker"/>
        <c:varyColors val="0"/>
        <c:ser>
          <c:idx val="0"/>
          <c:order val="0"/>
          <c:tx>
            <c:v>Energy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Exercise2!$K$35:$Q$35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</c:numCache>
            </c:numRef>
          </c:xVal>
          <c:yVal>
            <c:numRef>
              <c:f>Exercise2!$K$36:$Q$36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88-444D-B5B1-A0CE0D9C002D}"/>
            </c:ext>
          </c:extLst>
        </c:ser>
        <c:ser>
          <c:idx val="1"/>
          <c:order val="1"/>
          <c:tx>
            <c:v>Capital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Exercise2!$K$35:$Q$35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</c:numCache>
            </c:numRef>
          </c:xVal>
          <c:yVal>
            <c:numRef>
              <c:f>Exercise2!$K$37:$Q$37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88-444D-B5B1-A0CE0D9C002D}"/>
            </c:ext>
          </c:extLst>
        </c:ser>
        <c:ser>
          <c:idx val="2"/>
          <c:order val="2"/>
          <c:tx>
            <c:v>Total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Exercise2!$K$35:$Q$35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</c:numCache>
            </c:numRef>
          </c:xVal>
          <c:yVal>
            <c:numRef>
              <c:f>Exercise2!$K$38:$Q$38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88-444D-B5B1-A0CE0D9C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081472"/>
        <c:axId val="1479615040"/>
      </c:scatterChart>
      <c:valAx>
        <c:axId val="101108147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 sz="1000" b="0" i="0" baseline="0">
                    <a:effectLst/>
                  </a:rPr>
                  <a:t>∆Tmin(°C)</a:t>
                </a:r>
                <a:endParaRPr lang="en-CH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79615040"/>
        <c:crosses val="autoZero"/>
        <c:crossBetween val="midCat"/>
      </c:valAx>
      <c:valAx>
        <c:axId val="14796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 sz="1000" b="0" i="0" baseline="0">
                    <a:effectLst/>
                  </a:rPr>
                  <a:t>Cost(kCHF/an)</a:t>
                </a:r>
                <a:endParaRPr lang="en-CH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110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291465</xdr:colOff>
      <xdr:row>19</xdr:row>
      <xdr:rowOff>22860</xdr:rowOff>
    </xdr:from>
    <xdr:to>
      <xdr:col>23</xdr:col>
      <xdr:colOff>17145</xdr:colOff>
      <xdr:row>36</xdr:row>
      <xdr:rowOff>179070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19</xdr:row>
      <xdr:rowOff>64770</xdr:rowOff>
    </xdr:from>
    <xdr:to>
      <xdr:col>13</xdr:col>
      <xdr:colOff>582930</xdr:colOff>
      <xdr:row>37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104775</xdr:colOff>
      <xdr:row>19</xdr:row>
      <xdr:rowOff>0</xdr:rowOff>
    </xdr:from>
    <xdr:to>
      <xdr:col>33</xdr:col>
      <xdr:colOff>283845</xdr:colOff>
      <xdr:row>36</xdr:row>
      <xdr:rowOff>156210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29</xdr:row>
      <xdr:rowOff>137160</xdr:rowOff>
    </xdr:from>
    <xdr:to>
      <xdr:col>1</xdr:col>
      <xdr:colOff>868680</xdr:colOff>
      <xdr:row>31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3040" y="5806440"/>
          <a:ext cx="4114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*)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40</xdr:row>
      <xdr:rowOff>104774</xdr:rowOff>
    </xdr:from>
    <xdr:to>
      <xdr:col>16</xdr:col>
      <xdr:colOff>381000</xdr:colOff>
      <xdr:row>58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AE3443-8B6A-45E2-AF18-7ADB9B19F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zoomScaleNormal="100" workbookViewId="0">
      <selection activeCell="C42" sqref="C42"/>
    </sheetView>
  </sheetViews>
  <sheetFormatPr defaultColWidth="9.140625" defaultRowHeight="15" x14ac:dyDescent="0.25"/>
  <cols>
    <col min="1" max="1" width="14.7109375" customWidth="1"/>
    <col min="2" max="3" width="13.140625" customWidth="1"/>
    <col min="4" max="4" width="10.7109375" customWidth="1"/>
    <col min="6" max="6" width="11" customWidth="1"/>
    <col min="7" max="8" width="11.7109375" customWidth="1"/>
    <col min="11" max="11" width="13.42578125" customWidth="1"/>
    <col min="12" max="12" width="11.28515625" customWidth="1"/>
    <col min="14" max="14" width="12" customWidth="1"/>
    <col min="17" max="17" width="18.42578125" customWidth="1"/>
  </cols>
  <sheetData>
    <row r="1" spans="1:19" x14ac:dyDescent="0.25">
      <c r="A1" s="11" t="s">
        <v>28</v>
      </c>
      <c r="B1" s="11"/>
      <c r="C1" s="11"/>
    </row>
    <row r="3" spans="1:19" x14ac:dyDescent="0.25">
      <c r="A3" s="11" t="s">
        <v>42</v>
      </c>
      <c r="B3" t="s">
        <v>46</v>
      </c>
      <c r="J3" s="11" t="s">
        <v>49</v>
      </c>
      <c r="P3" s="11" t="s">
        <v>50</v>
      </c>
      <c r="R3" s="11" t="s">
        <v>51</v>
      </c>
    </row>
    <row r="4" spans="1:19" x14ac:dyDescent="0.25">
      <c r="A4" t="s">
        <v>45</v>
      </c>
      <c r="B4">
        <v>10</v>
      </c>
      <c r="C4" t="s">
        <v>2</v>
      </c>
      <c r="G4" s="11" t="s">
        <v>81</v>
      </c>
      <c r="J4" t="s">
        <v>55</v>
      </c>
      <c r="K4" s="1"/>
      <c r="P4" t="s">
        <v>44</v>
      </c>
    </row>
    <row r="5" spans="1:19" ht="60" x14ac:dyDescent="0.25">
      <c r="A5" s="2"/>
      <c r="B5" s="36" t="s">
        <v>74</v>
      </c>
      <c r="C5" s="36"/>
      <c r="D5" s="3" t="s">
        <v>58</v>
      </c>
      <c r="E5" s="3" t="s">
        <v>7</v>
      </c>
      <c r="F5" s="3"/>
      <c r="G5" s="36" t="s">
        <v>75</v>
      </c>
      <c r="H5" s="36"/>
      <c r="J5" s="7" t="s">
        <v>6</v>
      </c>
      <c r="K5" s="7" t="s">
        <v>41</v>
      </c>
      <c r="L5" s="7" t="s">
        <v>56</v>
      </c>
      <c r="M5" s="7" t="s">
        <v>79</v>
      </c>
      <c r="N5" s="7" t="s">
        <v>57</v>
      </c>
      <c r="O5" s="7" t="s">
        <v>8</v>
      </c>
      <c r="P5" s="16" t="s">
        <v>80</v>
      </c>
      <c r="R5" s="16" t="s">
        <v>80</v>
      </c>
    </row>
    <row r="6" spans="1:19" x14ac:dyDescent="0.25">
      <c r="A6" s="2" t="s">
        <v>0</v>
      </c>
      <c r="B6" s="25"/>
      <c r="C6" s="25"/>
      <c r="D6" s="25"/>
      <c r="E6" s="26"/>
      <c r="F6" s="3"/>
      <c r="G6" s="26"/>
      <c r="H6" s="26"/>
      <c r="J6" s="13"/>
      <c r="K6" s="27">
        <v>125</v>
      </c>
      <c r="L6" s="13"/>
      <c r="M6" s="13"/>
      <c r="N6" s="13"/>
      <c r="O6" s="13"/>
      <c r="P6" s="9"/>
      <c r="R6" s="9"/>
      <c r="S6" t="s">
        <v>9</v>
      </c>
    </row>
    <row r="7" spans="1:19" x14ac:dyDescent="0.25">
      <c r="A7" s="2" t="s">
        <v>1</v>
      </c>
      <c r="B7" s="25"/>
      <c r="C7" s="25"/>
      <c r="D7" s="25"/>
      <c r="E7" s="26"/>
      <c r="F7" s="3"/>
      <c r="G7" s="26"/>
      <c r="H7" s="26"/>
      <c r="J7" s="8">
        <v>1</v>
      </c>
      <c r="K7" s="13"/>
      <c r="L7" s="27"/>
      <c r="M7" s="27"/>
      <c r="N7" s="27"/>
      <c r="O7" s="28"/>
      <c r="P7" s="17"/>
      <c r="R7" s="17"/>
    </row>
    <row r="8" spans="1:19" x14ac:dyDescent="0.25">
      <c r="A8" s="2" t="s">
        <v>0</v>
      </c>
      <c r="B8" s="25"/>
      <c r="C8" s="25"/>
      <c r="D8" s="25"/>
      <c r="E8" s="26"/>
      <c r="F8" s="3"/>
      <c r="G8" s="26"/>
      <c r="H8" s="26"/>
      <c r="J8" s="13"/>
      <c r="K8" s="27">
        <v>115</v>
      </c>
      <c r="L8" s="13"/>
      <c r="M8" s="13"/>
      <c r="N8" s="13"/>
      <c r="O8" s="13"/>
      <c r="P8" s="20"/>
      <c r="R8" s="20"/>
    </row>
    <row r="9" spans="1:19" x14ac:dyDescent="0.25">
      <c r="A9" s="2" t="s">
        <v>1</v>
      </c>
      <c r="B9" s="25"/>
      <c r="C9" s="25"/>
      <c r="D9" s="25"/>
      <c r="E9" s="26"/>
      <c r="F9" s="3"/>
      <c r="G9" s="26"/>
      <c r="H9" s="26"/>
      <c r="J9" s="8">
        <v>2</v>
      </c>
      <c r="K9" s="13"/>
      <c r="L9" s="27"/>
      <c r="M9" s="27"/>
      <c r="N9" s="27"/>
      <c r="O9" s="28"/>
      <c r="P9" s="17"/>
      <c r="R9" s="17"/>
    </row>
    <row r="10" spans="1:19" x14ac:dyDescent="0.25">
      <c r="J10" s="13"/>
      <c r="K10" s="27"/>
      <c r="L10" s="13"/>
      <c r="M10" s="13"/>
      <c r="N10" s="13"/>
      <c r="O10" s="13"/>
      <c r="P10" s="20"/>
      <c r="R10" s="20"/>
    </row>
    <row r="11" spans="1:19" x14ac:dyDescent="0.25">
      <c r="J11" s="8">
        <v>3</v>
      </c>
      <c r="K11" s="13"/>
      <c r="L11" s="27"/>
      <c r="M11" s="27"/>
      <c r="N11" s="27"/>
      <c r="O11" s="28"/>
      <c r="P11" s="17"/>
      <c r="R11" s="17"/>
    </row>
    <row r="12" spans="1:19" x14ac:dyDescent="0.25">
      <c r="J12" s="13"/>
      <c r="K12" s="27"/>
      <c r="L12" s="13"/>
      <c r="M12" s="13"/>
      <c r="N12" s="13"/>
      <c r="O12" s="13"/>
      <c r="P12" s="29"/>
      <c r="Q12" s="11"/>
      <c r="R12" s="29"/>
      <c r="S12" s="11"/>
    </row>
    <row r="13" spans="1:19" s="6" customFormat="1" x14ac:dyDescent="0.25">
      <c r="A13" s="11" t="s">
        <v>43</v>
      </c>
      <c r="B13" s="3" t="s">
        <v>1</v>
      </c>
      <c r="C13"/>
      <c r="D13"/>
      <c r="E13"/>
      <c r="J13" s="8">
        <v>4</v>
      </c>
      <c r="K13" s="13"/>
      <c r="L13" s="27"/>
      <c r="M13" s="27"/>
      <c r="N13" s="27"/>
      <c r="O13" s="28"/>
      <c r="P13" s="17"/>
      <c r="R13" s="17"/>
    </row>
    <row r="14" spans="1:19" x14ac:dyDescent="0.25">
      <c r="A14" s="3" t="s">
        <v>3</v>
      </c>
      <c r="B14" s="18" t="s">
        <v>7</v>
      </c>
      <c r="C14" s="1"/>
      <c r="J14" s="13"/>
      <c r="K14" s="27"/>
      <c r="L14" s="13"/>
      <c r="M14" s="13"/>
      <c r="N14" s="13"/>
      <c r="O14" s="13"/>
      <c r="P14" s="20"/>
      <c r="R14" s="20"/>
    </row>
    <row r="15" spans="1:19" x14ac:dyDescent="0.25">
      <c r="A15" s="25">
        <v>30</v>
      </c>
      <c r="B15" s="26">
        <v>0</v>
      </c>
      <c r="C15" s="1"/>
      <c r="J15" s="8">
        <v>5</v>
      </c>
      <c r="K15" s="13"/>
      <c r="L15" s="27"/>
      <c r="M15" s="27"/>
      <c r="N15" s="27"/>
      <c r="O15" s="28"/>
      <c r="P15" s="17"/>
      <c r="R15" s="17"/>
    </row>
    <row r="16" spans="1:19" x14ac:dyDescent="0.25">
      <c r="A16" s="25"/>
      <c r="B16" s="26"/>
      <c r="C16" s="1"/>
      <c r="J16" s="13"/>
      <c r="K16" s="30"/>
      <c r="L16" s="13"/>
      <c r="M16" s="13"/>
      <c r="N16" s="13"/>
      <c r="O16" s="13"/>
      <c r="P16" s="10"/>
      <c r="R16" s="10"/>
      <c r="S16" t="s">
        <v>10</v>
      </c>
    </row>
    <row r="17" spans="1:25" x14ac:dyDescent="0.25">
      <c r="A17" s="25"/>
      <c r="B17" s="26"/>
      <c r="C17" s="1"/>
    </row>
    <row r="18" spans="1:25" x14ac:dyDescent="0.25">
      <c r="A18" s="25"/>
      <c r="B18" s="26"/>
      <c r="C18" s="1"/>
      <c r="G18" s="1"/>
    </row>
    <row r="19" spans="1:25" x14ac:dyDescent="0.25">
      <c r="G19" s="15" t="s">
        <v>76</v>
      </c>
      <c r="P19" s="15" t="s">
        <v>77</v>
      </c>
      <c r="Y19" s="15" t="s">
        <v>82</v>
      </c>
    </row>
    <row r="20" spans="1:25" x14ac:dyDescent="0.25">
      <c r="A20" s="11" t="s">
        <v>47</v>
      </c>
      <c r="B20" s="3" t="s">
        <v>0</v>
      </c>
      <c r="G20" s="1"/>
    </row>
    <row r="21" spans="1:25" x14ac:dyDescent="0.25">
      <c r="A21" s="3" t="s">
        <v>3</v>
      </c>
      <c r="B21" s="18" t="s">
        <v>7</v>
      </c>
      <c r="C21" s="32"/>
      <c r="H21" s="1"/>
    </row>
    <row r="22" spans="1:25" x14ac:dyDescent="0.25">
      <c r="A22" s="25">
        <v>20</v>
      </c>
      <c r="B22" s="26">
        <f>D22</f>
        <v>0</v>
      </c>
      <c r="C22" s="32"/>
      <c r="D22" s="5"/>
      <c r="E22" t="str">
        <f>E31</f>
        <v>Cold Utility</v>
      </c>
      <c r="H22" s="1"/>
    </row>
    <row r="23" spans="1:25" x14ac:dyDescent="0.25">
      <c r="A23" s="25"/>
      <c r="B23" s="26"/>
      <c r="C23" s="32"/>
      <c r="H23" s="1"/>
    </row>
    <row r="24" spans="1:25" x14ac:dyDescent="0.25">
      <c r="A24" s="25"/>
      <c r="B24" s="26"/>
      <c r="C24" s="32"/>
      <c r="H24" s="1"/>
    </row>
    <row r="25" spans="1:25" x14ac:dyDescent="0.25">
      <c r="A25" s="25"/>
      <c r="B25" s="26"/>
      <c r="C25" s="32"/>
      <c r="D25" s="4"/>
      <c r="E25" t="s">
        <v>4</v>
      </c>
    </row>
    <row r="26" spans="1:25" x14ac:dyDescent="0.25">
      <c r="C26" s="32"/>
    </row>
    <row r="27" spans="1:25" x14ac:dyDescent="0.25">
      <c r="A27" s="1"/>
      <c r="B27" s="1"/>
      <c r="C27" s="1"/>
      <c r="D27" s="1"/>
    </row>
    <row r="28" spans="1:25" x14ac:dyDescent="0.25">
      <c r="A28" t="s">
        <v>48</v>
      </c>
    </row>
    <row r="29" spans="1:25" x14ac:dyDescent="0.25">
      <c r="A29" s="36" t="s">
        <v>3</v>
      </c>
      <c r="B29" s="36" t="s">
        <v>7</v>
      </c>
      <c r="C29" s="36"/>
    </row>
    <row r="30" spans="1:25" x14ac:dyDescent="0.25">
      <c r="A30" s="36"/>
      <c r="B30" s="18" t="s">
        <v>1</v>
      </c>
      <c r="C30" s="18" t="s">
        <v>0</v>
      </c>
    </row>
    <row r="31" spans="1:25" x14ac:dyDescent="0.25">
      <c r="A31" s="26"/>
      <c r="B31" s="25">
        <v>0</v>
      </c>
      <c r="C31" s="26"/>
      <c r="D31" s="5"/>
      <c r="E31" t="s">
        <v>5</v>
      </c>
    </row>
    <row r="32" spans="1:25" x14ac:dyDescent="0.25">
      <c r="A32" s="26"/>
      <c r="B32" s="26"/>
      <c r="C32" s="26"/>
    </row>
    <row r="33" spans="1:14" x14ac:dyDescent="0.25">
      <c r="A33" s="26"/>
      <c r="B33" s="26"/>
      <c r="C33" s="26"/>
    </row>
    <row r="34" spans="1:14" x14ac:dyDescent="0.25">
      <c r="A34" s="26"/>
      <c r="B34" s="26"/>
      <c r="C34" s="26"/>
    </row>
    <row r="35" spans="1:14" x14ac:dyDescent="0.25">
      <c r="A35" s="26"/>
      <c r="B35" s="26"/>
      <c r="C35" s="26"/>
    </row>
    <row r="36" spans="1:14" x14ac:dyDescent="0.25">
      <c r="A36" s="26"/>
      <c r="B36" s="26"/>
      <c r="C36" s="26"/>
      <c r="D36" s="4"/>
      <c r="E36" t="s">
        <v>4</v>
      </c>
    </row>
    <row r="37" spans="1:14" x14ac:dyDescent="0.25">
      <c r="A37" t="s">
        <v>94</v>
      </c>
      <c r="K37" s="1"/>
      <c r="L37" s="1"/>
      <c r="M37" s="1"/>
      <c r="N37" s="1"/>
    </row>
    <row r="38" spans="1:14" x14ac:dyDescent="0.25">
      <c r="I38" s="1"/>
      <c r="J38" s="1"/>
      <c r="K38" s="1"/>
      <c r="L38" s="1"/>
      <c r="M38" s="1"/>
      <c r="N38" s="1"/>
    </row>
    <row r="39" spans="1:14" x14ac:dyDescent="0.25">
      <c r="A39" s="34" t="s">
        <v>96</v>
      </c>
      <c r="B39" s="34"/>
      <c r="I39" s="1"/>
      <c r="J39" s="1"/>
      <c r="K39" s="1"/>
      <c r="L39" s="1"/>
      <c r="M39" s="1"/>
      <c r="N39" s="1"/>
    </row>
    <row r="40" spans="1:14" x14ac:dyDescent="0.25">
      <c r="A40" s="33" t="s">
        <v>3</v>
      </c>
      <c r="B40" s="35" t="s">
        <v>7</v>
      </c>
      <c r="I40" s="1"/>
      <c r="J40" s="1"/>
      <c r="K40" s="1"/>
      <c r="L40" s="1"/>
      <c r="M40" s="1"/>
      <c r="N40" s="1"/>
    </row>
    <row r="41" spans="1:14" x14ac:dyDescent="0.25">
      <c r="A41" s="26"/>
      <c r="B41" s="26"/>
      <c r="I41" s="1"/>
      <c r="J41" s="1"/>
      <c r="K41" s="1"/>
      <c r="L41" s="1"/>
      <c r="M41" s="1"/>
      <c r="N41" s="1"/>
    </row>
    <row r="42" spans="1:14" x14ac:dyDescent="0.25">
      <c r="A42" s="26"/>
      <c r="B42" s="26"/>
      <c r="I42" s="1"/>
      <c r="J42" s="1"/>
    </row>
    <row r="43" spans="1:14" x14ac:dyDescent="0.25">
      <c r="A43" s="26"/>
      <c r="B43" s="26"/>
    </row>
    <row r="44" spans="1:14" x14ac:dyDescent="0.25">
      <c r="A44" s="26"/>
      <c r="B44" s="26"/>
    </row>
    <row r="45" spans="1:14" x14ac:dyDescent="0.25">
      <c r="A45" s="26"/>
      <c r="B45" s="26"/>
    </row>
    <row r="46" spans="1:14" x14ac:dyDescent="0.25">
      <c r="A46" s="26"/>
      <c r="B46" s="26"/>
    </row>
    <row r="48" spans="1:14" x14ac:dyDescent="0.25">
      <c r="A48" s="22" t="s">
        <v>86</v>
      </c>
    </row>
    <row r="49" spans="1:1" x14ac:dyDescent="0.25">
      <c r="A49" s="12" t="s">
        <v>87</v>
      </c>
    </row>
    <row r="50" spans="1:1" x14ac:dyDescent="0.25">
      <c r="A50" s="23" t="s">
        <v>88</v>
      </c>
    </row>
  </sheetData>
  <mergeCells count="4">
    <mergeCell ref="G5:H5"/>
    <mergeCell ref="B5:C5"/>
    <mergeCell ref="A29:A30"/>
    <mergeCell ref="B29:C29"/>
  </mergeCells>
  <pageMargins left="0.23622047244094491" right="0.23622047244094491" top="0.74803149606299213" bottom="0.74803149606299213" header="0.31496062992125984" footer="0.31496062992125984"/>
  <pageSetup paperSize="8"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35"/>
  <sheetViews>
    <sheetView topLeftCell="B1" zoomScaleNormal="100" workbookViewId="0">
      <selection activeCell="S46" sqref="S46"/>
    </sheetView>
  </sheetViews>
  <sheetFormatPr defaultColWidth="9.140625" defaultRowHeight="15" x14ac:dyDescent="0.25"/>
  <cols>
    <col min="6" max="6" width="14.7109375" customWidth="1"/>
    <col min="9" max="9" width="9.7109375" customWidth="1"/>
    <col min="10" max="10" width="12" customWidth="1"/>
    <col min="11" max="11" width="13.42578125" customWidth="1"/>
    <col min="12" max="12" width="11.140625" bestFit="1" customWidth="1"/>
    <col min="15" max="15" width="13.42578125" customWidth="1"/>
    <col min="19" max="19" width="13.42578125" customWidth="1"/>
    <col min="23" max="23" width="13.42578125" style="12" customWidth="1"/>
    <col min="24" max="25" width="8.7109375" style="12"/>
    <col min="27" max="27" width="13.42578125" customWidth="1"/>
    <col min="31" max="31" width="13.42578125" customWidth="1"/>
    <col min="35" max="35" width="13.42578125" customWidth="1"/>
    <col min="39" max="39" width="13.42578125" customWidth="1"/>
    <col min="43" max="43" width="13.42578125" customWidth="1"/>
  </cols>
  <sheetData>
    <row r="1" spans="1:37" x14ac:dyDescent="0.25">
      <c r="A1" s="11" t="s">
        <v>52</v>
      </c>
      <c r="J1" s="11" t="s">
        <v>62</v>
      </c>
      <c r="K1" s="2" t="s">
        <v>59</v>
      </c>
      <c r="L1" s="19"/>
      <c r="M1" s="2" t="s">
        <v>61</v>
      </c>
      <c r="O1" s="2" t="s">
        <v>59</v>
      </c>
      <c r="P1" s="19"/>
      <c r="Q1" s="2" t="s">
        <v>61</v>
      </c>
      <c r="S1" s="2" t="s">
        <v>59</v>
      </c>
      <c r="T1" s="19"/>
      <c r="U1" s="2" t="s">
        <v>61</v>
      </c>
      <c r="W1" s="2" t="s">
        <v>59</v>
      </c>
      <c r="X1" s="19"/>
      <c r="Y1" s="2" t="s">
        <v>61</v>
      </c>
      <c r="AA1" s="2" t="s">
        <v>59</v>
      </c>
      <c r="AB1" s="19"/>
      <c r="AC1" s="2" t="s">
        <v>61</v>
      </c>
      <c r="AE1" s="2" t="s">
        <v>59</v>
      </c>
      <c r="AF1" s="19"/>
      <c r="AG1" s="2" t="s">
        <v>61</v>
      </c>
      <c r="AI1" s="2" t="s">
        <v>59</v>
      </c>
      <c r="AJ1" s="19"/>
      <c r="AK1" s="2" t="s">
        <v>61</v>
      </c>
    </row>
    <row r="2" spans="1:37" x14ac:dyDescent="0.25">
      <c r="J2" s="11" t="s">
        <v>62</v>
      </c>
      <c r="K2" s="2" t="s">
        <v>60</v>
      </c>
      <c r="L2" s="19"/>
      <c r="M2" s="2" t="s">
        <v>61</v>
      </c>
      <c r="O2" s="2" t="s">
        <v>60</v>
      </c>
      <c r="P2" s="19"/>
      <c r="Q2" s="2" t="s">
        <v>61</v>
      </c>
      <c r="S2" s="2" t="s">
        <v>60</v>
      </c>
      <c r="T2" s="19"/>
      <c r="U2" s="2" t="s">
        <v>61</v>
      </c>
      <c r="W2" s="2" t="s">
        <v>60</v>
      </c>
      <c r="X2" s="19"/>
      <c r="Y2" s="2" t="s">
        <v>61</v>
      </c>
      <c r="AA2" s="2" t="s">
        <v>60</v>
      </c>
      <c r="AB2" s="19"/>
      <c r="AC2" s="2" t="s">
        <v>61</v>
      </c>
      <c r="AE2" s="2" t="s">
        <v>60</v>
      </c>
      <c r="AF2" s="19"/>
      <c r="AG2" s="2" t="s">
        <v>61</v>
      </c>
      <c r="AI2" s="2" t="s">
        <v>60</v>
      </c>
      <c r="AJ2" s="19"/>
      <c r="AK2" s="2" t="s">
        <v>61</v>
      </c>
    </row>
    <row r="3" spans="1:37" x14ac:dyDescent="0.25">
      <c r="A3" s="22" t="s">
        <v>86</v>
      </c>
      <c r="K3" s="14" t="s">
        <v>13</v>
      </c>
      <c r="L3" s="21"/>
      <c r="M3" s="2" t="s">
        <v>2</v>
      </c>
      <c r="O3" s="14" t="s">
        <v>13</v>
      </c>
      <c r="P3" s="21"/>
      <c r="Q3" s="2" t="s">
        <v>2</v>
      </c>
      <c r="S3" s="14" t="s">
        <v>13</v>
      </c>
      <c r="T3" s="21"/>
      <c r="U3" s="2" t="s">
        <v>2</v>
      </c>
      <c r="W3" s="14" t="s">
        <v>13</v>
      </c>
      <c r="X3" s="21"/>
      <c r="Y3" s="2" t="s">
        <v>2</v>
      </c>
      <c r="AA3" s="14" t="s">
        <v>13</v>
      </c>
      <c r="AB3" s="21"/>
      <c r="AC3" s="2" t="s">
        <v>2</v>
      </c>
      <c r="AE3" s="14" t="s">
        <v>13</v>
      </c>
      <c r="AF3" s="21"/>
      <c r="AG3" s="2" t="s">
        <v>2</v>
      </c>
      <c r="AI3" s="14" t="s">
        <v>13</v>
      </c>
      <c r="AJ3" s="21"/>
      <c r="AK3" s="2" t="s">
        <v>2</v>
      </c>
    </row>
    <row r="4" spans="1:37" x14ac:dyDescent="0.25">
      <c r="A4" s="12" t="s">
        <v>87</v>
      </c>
      <c r="K4" s="2" t="s">
        <v>11</v>
      </c>
      <c r="L4" s="19"/>
      <c r="M4" s="2" t="s">
        <v>2</v>
      </c>
      <c r="O4" s="2" t="s">
        <v>11</v>
      </c>
      <c r="P4" s="19"/>
      <c r="Q4" s="2" t="s">
        <v>2</v>
      </c>
      <c r="S4" s="2" t="s">
        <v>11</v>
      </c>
      <c r="T4" s="19"/>
      <c r="U4" s="2" t="s">
        <v>2</v>
      </c>
      <c r="W4" s="2" t="s">
        <v>11</v>
      </c>
      <c r="X4" s="19"/>
      <c r="Y4" s="2" t="s">
        <v>2</v>
      </c>
      <c r="AA4" s="2" t="s">
        <v>11</v>
      </c>
      <c r="AB4" s="19"/>
      <c r="AC4" s="2" t="s">
        <v>2</v>
      </c>
      <c r="AE4" s="2" t="s">
        <v>11</v>
      </c>
      <c r="AF4" s="19"/>
      <c r="AG4" s="2" t="s">
        <v>2</v>
      </c>
      <c r="AI4" s="2" t="s">
        <v>11</v>
      </c>
      <c r="AJ4" s="19"/>
      <c r="AK4" s="2" t="s">
        <v>2</v>
      </c>
    </row>
    <row r="5" spans="1:37" x14ac:dyDescent="0.25">
      <c r="A5" s="23" t="s">
        <v>88</v>
      </c>
      <c r="K5" s="2" t="s">
        <v>12</v>
      </c>
      <c r="L5" s="19"/>
      <c r="M5" s="2" t="s">
        <v>2</v>
      </c>
      <c r="O5" s="2" t="s">
        <v>12</v>
      </c>
      <c r="P5" s="19"/>
      <c r="Q5" s="2" t="s">
        <v>2</v>
      </c>
      <c r="S5" s="2" t="s">
        <v>12</v>
      </c>
      <c r="T5" s="19"/>
      <c r="U5" s="2" t="s">
        <v>2</v>
      </c>
      <c r="W5" s="2" t="s">
        <v>12</v>
      </c>
      <c r="X5" s="19"/>
      <c r="Y5" s="2" t="s">
        <v>2</v>
      </c>
      <c r="AA5" s="2" t="s">
        <v>12</v>
      </c>
      <c r="AB5" s="19"/>
      <c r="AC5" s="2" t="s">
        <v>2</v>
      </c>
      <c r="AE5" s="2" t="s">
        <v>12</v>
      </c>
      <c r="AF5" s="19"/>
      <c r="AG5" s="2" t="s">
        <v>2</v>
      </c>
      <c r="AI5" s="2" t="s">
        <v>12</v>
      </c>
      <c r="AJ5" s="19"/>
      <c r="AK5" s="2" t="s">
        <v>2</v>
      </c>
    </row>
    <row r="6" spans="1:37" x14ac:dyDescent="0.25">
      <c r="J6" s="11" t="s">
        <v>63</v>
      </c>
      <c r="K6" s="2" t="s">
        <v>14</v>
      </c>
      <c r="L6" s="20"/>
      <c r="M6" s="2" t="s">
        <v>2</v>
      </c>
      <c r="O6" s="2" t="s">
        <v>14</v>
      </c>
      <c r="P6" s="20"/>
      <c r="Q6" s="2" t="s">
        <v>2</v>
      </c>
      <c r="S6" s="2" t="s">
        <v>14</v>
      </c>
      <c r="T6" s="20"/>
      <c r="U6" s="2" t="s">
        <v>2</v>
      </c>
      <c r="W6" s="2" t="s">
        <v>14</v>
      </c>
      <c r="X6" s="20"/>
      <c r="Y6" s="2" t="s">
        <v>2</v>
      </c>
      <c r="AA6" s="2" t="s">
        <v>14</v>
      </c>
      <c r="AB6" s="20"/>
      <c r="AC6" s="2" t="s">
        <v>2</v>
      </c>
      <c r="AE6" s="2" t="s">
        <v>14</v>
      </c>
      <c r="AF6" s="20"/>
      <c r="AG6" s="2" t="s">
        <v>2</v>
      </c>
      <c r="AI6" s="2" t="s">
        <v>14</v>
      </c>
      <c r="AJ6" s="20"/>
      <c r="AK6" s="2" t="s">
        <v>2</v>
      </c>
    </row>
    <row r="7" spans="1:37" x14ac:dyDescent="0.25">
      <c r="E7" t="s">
        <v>78</v>
      </c>
      <c r="J7" s="11" t="s">
        <v>64</v>
      </c>
      <c r="K7" s="2" t="s">
        <v>23</v>
      </c>
      <c r="L7" s="20"/>
      <c r="M7" s="2" t="s">
        <v>2</v>
      </c>
      <c r="O7" s="2" t="s">
        <v>23</v>
      </c>
      <c r="P7" s="20"/>
      <c r="Q7" s="2" t="s">
        <v>2</v>
      </c>
      <c r="S7" s="2" t="s">
        <v>23</v>
      </c>
      <c r="T7" s="20"/>
      <c r="U7" s="2" t="s">
        <v>2</v>
      </c>
      <c r="W7" s="2" t="s">
        <v>23</v>
      </c>
      <c r="X7" s="20"/>
      <c r="Y7" s="2" t="s">
        <v>2</v>
      </c>
      <c r="AA7" s="2" t="s">
        <v>23</v>
      </c>
      <c r="AB7" s="20"/>
      <c r="AC7" s="2" t="s">
        <v>2</v>
      </c>
      <c r="AE7" s="2" t="s">
        <v>23</v>
      </c>
      <c r="AF7" s="20"/>
      <c r="AG7" s="2" t="s">
        <v>2</v>
      </c>
      <c r="AI7" s="2" t="s">
        <v>23</v>
      </c>
      <c r="AJ7" s="20"/>
      <c r="AK7" s="2" t="s">
        <v>2</v>
      </c>
    </row>
    <row r="8" spans="1:37" x14ac:dyDescent="0.25">
      <c r="E8" t="s">
        <v>34</v>
      </c>
      <c r="G8" t="s">
        <v>35</v>
      </c>
      <c r="J8" s="11" t="s">
        <v>65</v>
      </c>
      <c r="K8" s="2" t="s">
        <v>30</v>
      </c>
      <c r="L8" s="20"/>
      <c r="M8" s="2" t="s">
        <v>2</v>
      </c>
      <c r="O8" s="2" t="s">
        <v>30</v>
      </c>
      <c r="P8" s="20"/>
      <c r="Q8" s="2" t="s">
        <v>2</v>
      </c>
      <c r="S8" s="2" t="s">
        <v>30</v>
      </c>
      <c r="T8" s="20"/>
      <c r="U8" s="2" t="s">
        <v>2</v>
      </c>
      <c r="W8" s="2" t="s">
        <v>30</v>
      </c>
      <c r="X8" s="20"/>
      <c r="Y8" s="2" t="s">
        <v>2</v>
      </c>
      <c r="AA8" s="2" t="s">
        <v>30</v>
      </c>
      <c r="AB8" s="20"/>
      <c r="AC8" s="2" t="s">
        <v>2</v>
      </c>
      <c r="AE8" s="2" t="s">
        <v>30</v>
      </c>
      <c r="AF8" s="20"/>
      <c r="AG8" s="2" t="s">
        <v>2</v>
      </c>
      <c r="AI8" s="2" t="s">
        <v>30</v>
      </c>
      <c r="AJ8" s="20"/>
      <c r="AK8" s="2" t="s">
        <v>2</v>
      </c>
    </row>
    <row r="9" spans="1:37" x14ac:dyDescent="0.25"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  <c r="AE9" s="2"/>
      <c r="AF9" s="2"/>
      <c r="AG9" s="2"/>
      <c r="AI9" s="2"/>
      <c r="AJ9" s="2"/>
      <c r="AK9" s="2"/>
    </row>
    <row r="10" spans="1:37" x14ac:dyDescent="0.25">
      <c r="J10" s="11" t="s">
        <v>66</v>
      </c>
      <c r="K10" s="2" t="s">
        <v>53</v>
      </c>
      <c r="L10" s="20"/>
      <c r="M10" s="2" t="s">
        <v>95</v>
      </c>
      <c r="O10" s="2" t="s">
        <v>53</v>
      </c>
      <c r="P10" s="20"/>
      <c r="Q10" s="2" t="s">
        <v>95</v>
      </c>
      <c r="S10" s="2" t="s">
        <v>53</v>
      </c>
      <c r="T10" s="20"/>
      <c r="U10" s="2" t="s">
        <v>95</v>
      </c>
      <c r="W10" s="2" t="s">
        <v>53</v>
      </c>
      <c r="X10" s="20"/>
      <c r="Y10" s="2" t="s">
        <v>95</v>
      </c>
      <c r="AA10" s="2" t="s">
        <v>53</v>
      </c>
      <c r="AB10" s="20"/>
      <c r="AC10" s="2" t="s">
        <v>95</v>
      </c>
      <c r="AE10" s="2" t="s">
        <v>53</v>
      </c>
      <c r="AF10" s="20"/>
      <c r="AG10" s="2" t="s">
        <v>95</v>
      </c>
      <c r="AI10" s="2" t="s">
        <v>53</v>
      </c>
      <c r="AJ10" s="20"/>
      <c r="AK10" s="2" t="s">
        <v>95</v>
      </c>
    </row>
    <row r="11" spans="1:37" x14ac:dyDescent="0.25">
      <c r="K11" s="2" t="s">
        <v>15</v>
      </c>
      <c r="L11" s="19"/>
      <c r="M11" s="2" t="s">
        <v>16</v>
      </c>
      <c r="O11" s="2" t="s">
        <v>15</v>
      </c>
      <c r="P11" s="19"/>
      <c r="Q11" s="2" t="s">
        <v>16</v>
      </c>
      <c r="S11" s="2" t="s">
        <v>15</v>
      </c>
      <c r="T11" s="19"/>
      <c r="U11" s="2" t="s">
        <v>16</v>
      </c>
      <c r="W11" s="2" t="s">
        <v>15</v>
      </c>
      <c r="X11" s="19"/>
      <c r="Y11" s="2" t="s">
        <v>16</v>
      </c>
      <c r="AA11" s="2" t="s">
        <v>15</v>
      </c>
      <c r="AB11" s="19"/>
      <c r="AC11" s="2" t="s">
        <v>16</v>
      </c>
      <c r="AE11" s="2" t="s">
        <v>15</v>
      </c>
      <c r="AF11" s="19"/>
      <c r="AG11" s="2" t="s">
        <v>16</v>
      </c>
      <c r="AI11" s="2" t="s">
        <v>15</v>
      </c>
      <c r="AJ11" s="19"/>
      <c r="AK11" s="2" t="s">
        <v>16</v>
      </c>
    </row>
    <row r="12" spans="1:37" x14ac:dyDescent="0.25">
      <c r="J12" s="11" t="s">
        <v>67</v>
      </c>
      <c r="K12" s="2" t="s">
        <v>17</v>
      </c>
      <c r="L12" s="20"/>
      <c r="M12" s="2" t="s">
        <v>18</v>
      </c>
      <c r="O12" s="2" t="s">
        <v>17</v>
      </c>
      <c r="P12" s="20"/>
      <c r="Q12" s="2" t="s">
        <v>18</v>
      </c>
      <c r="S12" s="2" t="s">
        <v>17</v>
      </c>
      <c r="T12" s="20"/>
      <c r="U12" s="2" t="s">
        <v>18</v>
      </c>
      <c r="W12" s="2" t="s">
        <v>17</v>
      </c>
      <c r="X12" s="20"/>
      <c r="Y12" s="2" t="s">
        <v>18</v>
      </c>
      <c r="AA12" s="2" t="s">
        <v>17</v>
      </c>
      <c r="AB12" s="20"/>
      <c r="AC12" s="2" t="s">
        <v>18</v>
      </c>
      <c r="AE12" s="2" t="s">
        <v>17</v>
      </c>
      <c r="AF12" s="20"/>
      <c r="AG12" s="2" t="s">
        <v>18</v>
      </c>
      <c r="AI12" s="2" t="s">
        <v>17</v>
      </c>
      <c r="AJ12" s="20"/>
      <c r="AK12" s="2" t="s">
        <v>18</v>
      </c>
    </row>
    <row r="13" spans="1:37" x14ac:dyDescent="0.25">
      <c r="J13" s="11"/>
      <c r="K13" s="2" t="s">
        <v>83</v>
      </c>
      <c r="L13" s="20"/>
      <c r="M13" s="2" t="s">
        <v>85</v>
      </c>
      <c r="O13" s="2" t="s">
        <v>83</v>
      </c>
      <c r="P13" s="20"/>
      <c r="Q13" s="2" t="s">
        <v>85</v>
      </c>
      <c r="S13" s="2" t="s">
        <v>83</v>
      </c>
      <c r="T13" s="20"/>
      <c r="U13" s="2" t="s">
        <v>85</v>
      </c>
      <c r="W13" s="2" t="s">
        <v>83</v>
      </c>
      <c r="X13" s="20"/>
      <c r="Y13" s="2" t="s">
        <v>85</v>
      </c>
      <c r="AA13" s="2" t="s">
        <v>83</v>
      </c>
      <c r="AB13" s="20"/>
      <c r="AC13" s="2" t="s">
        <v>85</v>
      </c>
      <c r="AE13" s="2" t="s">
        <v>83</v>
      </c>
      <c r="AF13" s="20"/>
      <c r="AG13" s="2" t="s">
        <v>85</v>
      </c>
      <c r="AI13" s="2" t="s">
        <v>83</v>
      </c>
      <c r="AJ13" s="20"/>
      <c r="AK13" s="2" t="s">
        <v>85</v>
      </c>
    </row>
    <row r="14" spans="1:37" x14ac:dyDescent="0.25">
      <c r="K14" s="2" t="s">
        <v>20</v>
      </c>
      <c r="L14" s="19"/>
      <c r="M14" s="2"/>
      <c r="O14" s="2" t="s">
        <v>20</v>
      </c>
      <c r="P14" s="19"/>
      <c r="Q14" s="2"/>
      <c r="S14" s="2" t="s">
        <v>20</v>
      </c>
      <c r="T14" s="19"/>
      <c r="U14" s="2"/>
      <c r="W14" s="2" t="s">
        <v>20</v>
      </c>
      <c r="X14" s="19"/>
      <c r="Y14" s="2"/>
      <c r="AA14" s="2" t="s">
        <v>20</v>
      </c>
      <c r="AB14" s="19"/>
      <c r="AC14" s="2"/>
      <c r="AE14" s="2" t="s">
        <v>20</v>
      </c>
      <c r="AF14" s="19"/>
      <c r="AG14" s="2"/>
      <c r="AI14" s="2" t="s">
        <v>20</v>
      </c>
      <c r="AJ14" s="19"/>
      <c r="AK14" s="2"/>
    </row>
    <row r="15" spans="1:37" x14ac:dyDescent="0.25">
      <c r="K15" s="2" t="s">
        <v>91</v>
      </c>
      <c r="L15" s="19"/>
      <c r="M15" s="2" t="s">
        <v>89</v>
      </c>
      <c r="O15" s="2" t="s">
        <v>91</v>
      </c>
      <c r="P15" s="19"/>
      <c r="Q15" s="2" t="s">
        <v>89</v>
      </c>
      <c r="S15" s="2" t="s">
        <v>91</v>
      </c>
      <c r="T15" s="19"/>
      <c r="U15" s="2" t="s">
        <v>89</v>
      </c>
      <c r="W15" s="2" t="s">
        <v>91</v>
      </c>
      <c r="X15" s="19"/>
      <c r="Y15" s="2" t="s">
        <v>89</v>
      </c>
      <c r="AA15" s="2" t="s">
        <v>91</v>
      </c>
      <c r="AB15" s="19"/>
      <c r="AC15" s="2" t="s">
        <v>89</v>
      </c>
      <c r="AE15" s="2" t="s">
        <v>91</v>
      </c>
      <c r="AF15" s="19"/>
      <c r="AG15" s="2" t="s">
        <v>89</v>
      </c>
      <c r="AI15" s="2" t="s">
        <v>91</v>
      </c>
      <c r="AJ15" s="19"/>
      <c r="AK15" s="2" t="s">
        <v>89</v>
      </c>
    </row>
    <row r="16" spans="1:37" x14ac:dyDescent="0.25">
      <c r="J16" s="11" t="s">
        <v>68</v>
      </c>
      <c r="K16" s="2" t="s">
        <v>84</v>
      </c>
      <c r="L16" s="31">
        <f>L13*L15*L14</f>
        <v>0</v>
      </c>
      <c r="M16" s="2" t="s">
        <v>26</v>
      </c>
      <c r="O16" s="2" t="s">
        <v>84</v>
      </c>
      <c r="P16" s="20"/>
      <c r="Q16" s="2" t="s">
        <v>26</v>
      </c>
      <c r="S16" s="2" t="s">
        <v>84</v>
      </c>
      <c r="T16" s="20"/>
      <c r="U16" s="2" t="s">
        <v>26</v>
      </c>
      <c r="W16" s="2" t="s">
        <v>84</v>
      </c>
      <c r="X16" s="20"/>
      <c r="Y16" s="2" t="s">
        <v>26</v>
      </c>
      <c r="AA16" s="2" t="s">
        <v>84</v>
      </c>
      <c r="AB16" s="20"/>
      <c r="AC16" s="2" t="s">
        <v>26</v>
      </c>
      <c r="AE16" s="2" t="s">
        <v>84</v>
      </c>
      <c r="AF16" s="20"/>
      <c r="AG16" s="2" t="s">
        <v>26</v>
      </c>
      <c r="AI16" s="2" t="s">
        <v>84</v>
      </c>
      <c r="AJ16" s="20"/>
      <c r="AK16" s="2" t="s">
        <v>26</v>
      </c>
    </row>
    <row r="17" spans="10:37" x14ac:dyDescent="0.25">
      <c r="W17"/>
      <c r="X17"/>
      <c r="Y17"/>
    </row>
    <row r="18" spans="10:37" x14ac:dyDescent="0.25">
      <c r="W18"/>
      <c r="X18"/>
      <c r="Y18"/>
    </row>
    <row r="19" spans="10:37" x14ac:dyDescent="0.25">
      <c r="W19"/>
      <c r="X19"/>
      <c r="Y19"/>
    </row>
    <row r="20" spans="10:37" x14ac:dyDescent="0.25">
      <c r="K20" s="2" t="s">
        <v>93</v>
      </c>
      <c r="L20" s="19"/>
      <c r="M20" s="2"/>
      <c r="O20" s="2" t="s">
        <v>93</v>
      </c>
      <c r="P20" s="19"/>
      <c r="Q20" s="2"/>
      <c r="S20" s="2" t="s">
        <v>93</v>
      </c>
      <c r="T20" s="19"/>
      <c r="U20" s="2"/>
      <c r="W20" s="2" t="s">
        <v>93</v>
      </c>
      <c r="X20" s="19"/>
      <c r="Y20" s="2"/>
      <c r="AA20" s="2" t="s">
        <v>93</v>
      </c>
      <c r="AB20" s="19"/>
      <c r="AC20" s="2"/>
      <c r="AE20" s="2" t="s">
        <v>93</v>
      </c>
      <c r="AF20" s="19"/>
      <c r="AG20" s="2"/>
      <c r="AI20" s="2" t="s">
        <v>93</v>
      </c>
      <c r="AJ20" s="19"/>
      <c r="AK20" s="2"/>
    </row>
    <row r="21" spans="10:37" x14ac:dyDescent="0.25">
      <c r="J21" s="11" t="s">
        <v>71</v>
      </c>
      <c r="K21" s="2" t="s">
        <v>22</v>
      </c>
      <c r="L21" s="20"/>
      <c r="M21" s="2" t="s">
        <v>27</v>
      </c>
      <c r="O21" s="2" t="s">
        <v>22</v>
      </c>
      <c r="P21" s="20"/>
      <c r="Q21" s="2" t="s">
        <v>27</v>
      </c>
      <c r="S21" s="2" t="s">
        <v>22</v>
      </c>
      <c r="T21" s="20"/>
      <c r="U21" s="2" t="s">
        <v>27</v>
      </c>
      <c r="W21" s="2" t="s">
        <v>22</v>
      </c>
      <c r="X21" s="20"/>
      <c r="Y21" s="2" t="s">
        <v>27</v>
      </c>
      <c r="AA21" s="2" t="s">
        <v>22</v>
      </c>
      <c r="AB21" s="20"/>
      <c r="AC21" s="2" t="s">
        <v>27</v>
      </c>
      <c r="AE21" s="2" t="s">
        <v>22</v>
      </c>
      <c r="AF21" s="20"/>
      <c r="AG21" s="2" t="s">
        <v>27</v>
      </c>
      <c r="AI21" s="2" t="s">
        <v>22</v>
      </c>
      <c r="AJ21" s="20"/>
      <c r="AK21" s="2" t="s">
        <v>27</v>
      </c>
    </row>
    <row r="22" spans="10:37" x14ac:dyDescent="0.25">
      <c r="J22" s="11" t="s">
        <v>72</v>
      </c>
      <c r="K22" s="2" t="s">
        <v>24</v>
      </c>
      <c r="L22" s="20"/>
      <c r="M22" s="2" t="s">
        <v>27</v>
      </c>
      <c r="O22" s="2" t="s">
        <v>24</v>
      </c>
      <c r="P22" s="20"/>
      <c r="Q22" s="2" t="s">
        <v>27</v>
      </c>
      <c r="S22" s="2" t="s">
        <v>24</v>
      </c>
      <c r="T22" s="20"/>
      <c r="U22" s="2" t="s">
        <v>27</v>
      </c>
      <c r="W22" s="2" t="s">
        <v>24</v>
      </c>
      <c r="X22" s="20"/>
      <c r="Y22" s="2" t="s">
        <v>27</v>
      </c>
      <c r="AA22" s="2" t="s">
        <v>24</v>
      </c>
      <c r="AB22" s="20"/>
      <c r="AC22" s="2" t="s">
        <v>27</v>
      </c>
      <c r="AE22" s="2" t="s">
        <v>24</v>
      </c>
      <c r="AF22" s="20"/>
      <c r="AG22" s="2" t="s">
        <v>27</v>
      </c>
      <c r="AI22" s="2" t="s">
        <v>24</v>
      </c>
      <c r="AJ22" s="20"/>
      <c r="AK22" s="2" t="s">
        <v>27</v>
      </c>
    </row>
    <row r="23" spans="10:37" x14ac:dyDescent="0.2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  <c r="Y23" s="2"/>
      <c r="AA23" s="2"/>
      <c r="AB23" s="2"/>
      <c r="AC23" s="2"/>
      <c r="AE23" s="2"/>
      <c r="AF23" s="2"/>
      <c r="AG23" s="2"/>
      <c r="AI23" s="2"/>
      <c r="AJ23" s="2"/>
      <c r="AK23" s="2"/>
    </row>
    <row r="24" spans="10:37" x14ac:dyDescent="0.25">
      <c r="K24" s="2" t="s">
        <v>92</v>
      </c>
      <c r="L24" s="19"/>
      <c r="M24" s="2" t="s">
        <v>31</v>
      </c>
      <c r="O24" s="2" t="s">
        <v>92</v>
      </c>
      <c r="P24" s="19"/>
      <c r="Q24" s="2" t="s">
        <v>31</v>
      </c>
      <c r="S24" s="2" t="s">
        <v>92</v>
      </c>
      <c r="T24" s="19"/>
      <c r="U24" s="2" t="s">
        <v>31</v>
      </c>
      <c r="W24" s="2" t="s">
        <v>92</v>
      </c>
      <c r="X24" s="19"/>
      <c r="Y24" s="2" t="s">
        <v>31</v>
      </c>
      <c r="AA24" s="2" t="s">
        <v>92</v>
      </c>
      <c r="AB24" s="19"/>
      <c r="AC24" s="2" t="s">
        <v>31</v>
      </c>
      <c r="AE24" s="2" t="s">
        <v>92</v>
      </c>
      <c r="AF24" s="19"/>
      <c r="AG24" s="2" t="s">
        <v>31</v>
      </c>
      <c r="AI24" s="2" t="s">
        <v>92</v>
      </c>
      <c r="AJ24" s="19"/>
      <c r="AK24" s="2" t="s">
        <v>31</v>
      </c>
    </row>
    <row r="25" spans="10:37" x14ac:dyDescent="0.25">
      <c r="K25" s="2" t="s">
        <v>21</v>
      </c>
      <c r="L25" s="19"/>
      <c r="M25" s="2" t="s">
        <v>25</v>
      </c>
      <c r="O25" s="2" t="s">
        <v>21</v>
      </c>
      <c r="P25" s="19"/>
      <c r="Q25" s="2" t="s">
        <v>25</v>
      </c>
      <c r="S25" s="2" t="s">
        <v>21</v>
      </c>
      <c r="T25" s="19"/>
      <c r="U25" s="2" t="s">
        <v>25</v>
      </c>
      <c r="W25" s="2" t="s">
        <v>21</v>
      </c>
      <c r="X25" s="19"/>
      <c r="Y25" s="2" t="s">
        <v>25</v>
      </c>
      <c r="AA25" s="2" t="s">
        <v>21</v>
      </c>
      <c r="AB25" s="19"/>
      <c r="AC25" s="2" t="s">
        <v>25</v>
      </c>
      <c r="AE25" s="2" t="s">
        <v>21</v>
      </c>
      <c r="AF25" s="19"/>
      <c r="AG25" s="2" t="s">
        <v>25</v>
      </c>
      <c r="AI25" s="2" t="s">
        <v>21</v>
      </c>
      <c r="AJ25" s="19"/>
      <c r="AK25" s="2" t="s">
        <v>25</v>
      </c>
    </row>
    <row r="26" spans="10:37" x14ac:dyDescent="0.2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  <c r="Y26" s="2"/>
      <c r="AA26" s="2"/>
      <c r="AB26" s="2"/>
      <c r="AC26" s="2"/>
      <c r="AE26" s="2"/>
      <c r="AF26" s="2"/>
      <c r="AG26" s="2"/>
      <c r="AI26" s="2"/>
      <c r="AJ26" s="2"/>
      <c r="AK26" s="2"/>
    </row>
    <row r="27" spans="10:37" x14ac:dyDescent="0.25">
      <c r="J27" s="11" t="s">
        <v>72</v>
      </c>
      <c r="K27" s="2" t="s">
        <v>32</v>
      </c>
      <c r="L27" s="20"/>
      <c r="M27" s="2" t="s">
        <v>33</v>
      </c>
      <c r="O27" s="2" t="s">
        <v>32</v>
      </c>
      <c r="P27" s="20"/>
      <c r="Q27" s="2" t="s">
        <v>33</v>
      </c>
      <c r="S27" s="2" t="s">
        <v>32</v>
      </c>
      <c r="T27" s="20"/>
      <c r="U27" s="2" t="s">
        <v>33</v>
      </c>
      <c r="W27" s="2" t="s">
        <v>32</v>
      </c>
      <c r="X27" s="20"/>
      <c r="Y27" s="2" t="s">
        <v>33</v>
      </c>
      <c r="AA27" s="2" t="s">
        <v>32</v>
      </c>
      <c r="AB27" s="20"/>
      <c r="AC27" s="2" t="s">
        <v>33</v>
      </c>
      <c r="AE27" s="2" t="s">
        <v>32</v>
      </c>
      <c r="AF27" s="20"/>
      <c r="AG27" s="2" t="s">
        <v>33</v>
      </c>
      <c r="AI27" s="2" t="s">
        <v>32</v>
      </c>
      <c r="AJ27" s="20"/>
      <c r="AK27" s="2" t="s">
        <v>33</v>
      </c>
    </row>
    <row r="28" spans="10:37" x14ac:dyDescent="0.2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  <c r="AA28" s="2"/>
      <c r="AB28" s="2"/>
      <c r="AC28" s="2"/>
      <c r="AE28" s="2"/>
      <c r="AF28" s="2"/>
      <c r="AG28" s="2"/>
      <c r="AI28" s="2"/>
      <c r="AJ28" s="2"/>
      <c r="AK28" s="2"/>
    </row>
    <row r="29" spans="10:37" x14ac:dyDescent="0.25">
      <c r="J29" s="11" t="s">
        <v>69</v>
      </c>
      <c r="K29" s="2" t="s">
        <v>19</v>
      </c>
      <c r="L29" s="20"/>
      <c r="M29" s="2"/>
      <c r="O29" s="2" t="s">
        <v>19</v>
      </c>
      <c r="P29" s="20"/>
      <c r="Q29" s="2"/>
      <c r="S29" s="2" t="s">
        <v>19</v>
      </c>
      <c r="T29" s="20"/>
      <c r="U29" s="2"/>
      <c r="W29" s="2" t="s">
        <v>19</v>
      </c>
      <c r="X29" s="20"/>
      <c r="Y29" s="2"/>
      <c r="AA29" s="2" t="s">
        <v>19</v>
      </c>
      <c r="AB29" s="20"/>
      <c r="AC29" s="2"/>
      <c r="AE29" s="2" t="s">
        <v>19</v>
      </c>
      <c r="AF29" s="20"/>
      <c r="AG29" s="2"/>
      <c r="AI29" s="2" t="s">
        <v>19</v>
      </c>
      <c r="AJ29" s="20"/>
      <c r="AK29" s="2"/>
    </row>
    <row r="30" spans="10:37" x14ac:dyDescent="0.25">
      <c r="J30" s="11" t="s">
        <v>70</v>
      </c>
      <c r="K30" s="2" t="s">
        <v>90</v>
      </c>
      <c r="L30" s="20"/>
      <c r="M30" s="2" t="s">
        <v>33</v>
      </c>
      <c r="O30" s="2" t="s">
        <v>90</v>
      </c>
      <c r="P30" s="20"/>
      <c r="Q30" s="2" t="s">
        <v>33</v>
      </c>
      <c r="S30" s="2" t="s">
        <v>90</v>
      </c>
      <c r="T30" s="20"/>
      <c r="U30" s="2" t="s">
        <v>33</v>
      </c>
      <c r="W30" s="2" t="s">
        <v>90</v>
      </c>
      <c r="X30" s="20"/>
      <c r="Y30" s="2" t="s">
        <v>33</v>
      </c>
      <c r="AA30" s="2" t="s">
        <v>90</v>
      </c>
      <c r="AB30" s="20"/>
      <c r="AC30" s="2" t="s">
        <v>33</v>
      </c>
      <c r="AE30" s="2" t="s">
        <v>90</v>
      </c>
      <c r="AF30" s="20"/>
      <c r="AG30" s="2" t="s">
        <v>33</v>
      </c>
      <c r="AI30" s="2" t="s">
        <v>90</v>
      </c>
      <c r="AJ30" s="20"/>
      <c r="AK30" s="2" t="s">
        <v>33</v>
      </c>
    </row>
    <row r="31" spans="10:37" x14ac:dyDescent="0.25">
      <c r="W31"/>
      <c r="X31"/>
      <c r="Y31"/>
    </row>
    <row r="32" spans="10:37" x14ac:dyDescent="0.25">
      <c r="W32"/>
      <c r="X32"/>
      <c r="Y32"/>
    </row>
    <row r="33" spans="6:25" x14ac:dyDescent="0.25">
      <c r="W33"/>
      <c r="X33"/>
      <c r="Y33"/>
    </row>
    <row r="34" spans="6:25" x14ac:dyDescent="0.25">
      <c r="W34"/>
      <c r="X34"/>
      <c r="Y34"/>
    </row>
    <row r="35" spans="6:25" x14ac:dyDescent="0.25">
      <c r="J35" s="2" t="s">
        <v>54</v>
      </c>
      <c r="K35" s="2">
        <v>0.01</v>
      </c>
      <c r="L35" s="2">
        <v>0.1</v>
      </c>
      <c r="M35" s="2">
        <v>1</v>
      </c>
      <c r="N35" s="2">
        <v>5</v>
      </c>
      <c r="O35" s="2">
        <v>10</v>
      </c>
      <c r="P35" s="2">
        <v>15</v>
      </c>
      <c r="Q35" s="2">
        <v>20</v>
      </c>
      <c r="R35" s="2" t="str">
        <f>U3</f>
        <v>°C</v>
      </c>
      <c r="W35"/>
      <c r="X35"/>
      <c r="Y35"/>
    </row>
    <row r="36" spans="6:25" x14ac:dyDescent="0.25">
      <c r="J36" s="2" t="s">
        <v>36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" t="str">
        <f>U27</f>
        <v>kCHF/an</v>
      </c>
      <c r="W36"/>
      <c r="X36"/>
      <c r="Y36"/>
    </row>
    <row r="37" spans="6:25" x14ac:dyDescent="0.25">
      <c r="F37" s="2" t="s">
        <v>38</v>
      </c>
      <c r="G37" s="24">
        <v>0.15</v>
      </c>
      <c r="J37" s="2" t="s">
        <v>29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" t="str">
        <f>U30</f>
        <v>kCHF/an</v>
      </c>
      <c r="W37"/>
      <c r="X37"/>
      <c r="Y37"/>
    </row>
    <row r="38" spans="6:25" x14ac:dyDescent="0.25">
      <c r="F38" s="2" t="s">
        <v>39</v>
      </c>
      <c r="G38" s="19">
        <v>20</v>
      </c>
      <c r="I38" s="11" t="s">
        <v>73</v>
      </c>
      <c r="J38" s="2" t="s">
        <v>37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" t="s">
        <v>33</v>
      </c>
      <c r="W38"/>
      <c r="X38"/>
      <c r="Y38"/>
    </row>
    <row r="39" spans="6:25" x14ac:dyDescent="0.25">
      <c r="F39" s="2" t="s">
        <v>40</v>
      </c>
      <c r="G39" s="20"/>
      <c r="W39"/>
      <c r="X39"/>
      <c r="Y39"/>
    </row>
    <row r="40" spans="6:25" x14ac:dyDescent="0.25">
      <c r="W40"/>
      <c r="X40"/>
      <c r="Y40"/>
    </row>
    <row r="41" spans="6:25" x14ac:dyDescent="0.25">
      <c r="W41"/>
      <c r="X41"/>
      <c r="Y41"/>
    </row>
    <row r="42" spans="6:25" x14ac:dyDescent="0.25">
      <c r="W42"/>
      <c r="X42"/>
      <c r="Y42"/>
    </row>
    <row r="43" spans="6:25" x14ac:dyDescent="0.25">
      <c r="W43"/>
      <c r="X43"/>
      <c r="Y43"/>
    </row>
    <row r="44" spans="6:25" x14ac:dyDescent="0.25">
      <c r="W44"/>
      <c r="X44"/>
      <c r="Y44"/>
    </row>
    <row r="45" spans="6:25" x14ac:dyDescent="0.25">
      <c r="W45"/>
      <c r="X45"/>
      <c r="Y45"/>
    </row>
    <row r="46" spans="6:25" x14ac:dyDescent="0.25">
      <c r="W46"/>
      <c r="X46"/>
      <c r="Y46"/>
    </row>
    <row r="47" spans="6:25" x14ac:dyDescent="0.25">
      <c r="W47"/>
      <c r="X47"/>
      <c r="Y47"/>
    </row>
    <row r="48" spans="6:25" x14ac:dyDescent="0.25">
      <c r="W48"/>
      <c r="X48"/>
      <c r="Y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Exercise1</vt:lpstr>
      <vt:lpstr>Exercise2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Alireza Mahmoudan</cp:lastModifiedBy>
  <cp:lastPrinted>2016-02-22T13:20:06Z</cp:lastPrinted>
  <dcterms:created xsi:type="dcterms:W3CDTF">2016-02-16T08:32:50Z</dcterms:created>
  <dcterms:modified xsi:type="dcterms:W3CDTF">2024-03-13T10:55:51Z</dcterms:modified>
</cp:coreProperties>
</file>