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9"/>
  <workbookPr defaultThemeVersion="166925"/>
  <mc:AlternateContent xmlns:mc="http://schemas.openxmlformats.org/markup-compatibility/2006">
    <mc:Choice Requires="x15">
      <x15ac:absPath xmlns:x15ac="http://schemas.microsoft.com/office/spreadsheetml/2010/11/ac" url="J:\IUFE\FILIERES DE FORMATION\FORENSEC\Stages\FORMULAIRES\2022-2023\Documents V7_sur Moodle 24.08.22\"/>
    </mc:Choice>
  </mc:AlternateContent>
  <xr:revisionPtr revIDLastSave="0" documentId="13_ncr:1_{B6921032-9946-401E-A9FE-B6CC42FE8FCE}" xr6:coauthVersionLast="36" xr6:coauthVersionMax="36" xr10:uidLastSave="{00000000-0000-0000-0000-000000000000}"/>
  <bookViews>
    <workbookView xWindow="0" yWindow="0" windowWidth="28800" windowHeight="14025" tabRatio="500" xr2:uid="{00000000-000D-0000-FFFF-FFFF00000000}"/>
  </bookViews>
  <sheets>
    <sheet name="Guide d'utilisation" sheetId="1" r:id="rId1"/>
    <sheet name="Stage A (D1)" sheetId="2" r:id="rId2"/>
    <sheet name="Stage A  (D2)" sheetId="3" r:id="rId3"/>
    <sheet name="Stage B (D1)" sheetId="4" r:id="rId4"/>
    <sheet name="Stage B (D2)" sheetId="7" r:id="rId5"/>
    <sheet name="Stage C" sheetId="5" r:id="rId6"/>
    <sheet name="Stage D" sheetId="6" r:id="rId7"/>
  </sheets>
  <definedNames>
    <definedName name="aout" localSheetId="2">#REF!</definedName>
    <definedName name="aout" localSheetId="4">#REF!</definedName>
    <definedName name="aout" localSheetId="5">#REF!</definedName>
    <definedName name="aout">#REF!</definedName>
    <definedName name="avril" localSheetId="2">#REF!</definedName>
    <definedName name="avril" localSheetId="4">#REF!</definedName>
    <definedName name="avril" localSheetId="5">#REF!</definedName>
    <definedName name="avril">#REF!</definedName>
    <definedName name="decembre" localSheetId="2">#REF!</definedName>
    <definedName name="decembre" localSheetId="4">#REF!</definedName>
    <definedName name="decembre" localSheetId="5">#REF!</definedName>
    <definedName name="decembre">#REF!</definedName>
    <definedName name="fevrier" localSheetId="2">#REF!</definedName>
    <definedName name="fevrier" localSheetId="4">#REF!</definedName>
    <definedName name="fevrier" localSheetId="5">#REF!</definedName>
    <definedName name="fevrier">#REF!</definedName>
    <definedName name="janvier" localSheetId="2">#REF!</definedName>
    <definedName name="janvier" localSheetId="4">#REF!</definedName>
    <definedName name="janvier" localSheetId="5">#REF!</definedName>
    <definedName name="janvier">#REF!</definedName>
    <definedName name="juillet" localSheetId="2">#REF!</definedName>
    <definedName name="juillet" localSheetId="4">#REF!</definedName>
    <definedName name="juillet" localSheetId="5">#REF!</definedName>
    <definedName name="juillet">#REF!</definedName>
    <definedName name="juin" localSheetId="2">#REF!</definedName>
    <definedName name="juin" localSheetId="4">#REF!</definedName>
    <definedName name="juin" localSheetId="5">#REF!</definedName>
    <definedName name="juin">#REF!</definedName>
    <definedName name="mai" localSheetId="2">#REF!</definedName>
    <definedName name="mai" localSheetId="4">#REF!</definedName>
    <definedName name="mai" localSheetId="5">#REF!</definedName>
    <definedName name="mai">#REF!</definedName>
    <definedName name="mars" localSheetId="2">#REF!</definedName>
    <definedName name="mars" localSheetId="4">#REF!</definedName>
    <definedName name="mars" localSheetId="5">#REF!</definedName>
    <definedName name="mars">#REF!</definedName>
    <definedName name="novembre" localSheetId="2">#REF!</definedName>
    <definedName name="novembre" localSheetId="4">#REF!</definedName>
    <definedName name="novembre" localSheetId="5">#REF!</definedName>
    <definedName name="novembre">#REF!</definedName>
    <definedName name="octobre" localSheetId="2">#REF!</definedName>
    <definedName name="octobre" localSheetId="4">#REF!</definedName>
    <definedName name="octobre" localSheetId="5">#REF!</definedName>
    <definedName name="octobre">#REF!</definedName>
    <definedName name="septembre" localSheetId="2">#REF!</definedName>
    <definedName name="septembre" localSheetId="4">#REF!</definedName>
    <definedName name="septembre" localSheetId="5">#REF!</definedName>
    <definedName name="septembre">#REF!</definedName>
    <definedName name="_xlnm.Print_Area" localSheetId="0">'Guide d''utilisation'!$A$1:$R$35</definedName>
    <definedName name="_xlnm.Print_Area" localSheetId="2">'Stage A  (D2)'!$A$1:$CN$116</definedName>
    <definedName name="_xlnm.Print_Area" localSheetId="1">'Stage A (D1)'!$A$1:$CN$116</definedName>
    <definedName name="_xlnm.Print_Area" localSheetId="3">'Stage B (D1)'!$A$1:$CN$115</definedName>
    <definedName name="_xlnm.Print_Area" localSheetId="4">'Stage B (D2)'!$A$1:$CN$115</definedName>
    <definedName name="_xlnm.Print_Area" localSheetId="5">'Stage C'!$A$1:$CN$116</definedName>
    <definedName name="_xlnm.Print_Area" localSheetId="6">'Stage D'!$A$1:$CN$116</definedName>
  </definedNames>
  <calcPr calcId="191029"/>
  <extLst>
    <ext xmlns:loext="http://schemas.libreoffice.org/" uri="{7626C862-2A13-11E5-B345-FEFF819CDC9F}">
      <loext:extCalcPr stringRefSyntax="ExcelA1"/>
    </ext>
  </extLst>
</workbook>
</file>

<file path=xl/calcChain.xml><?xml version="1.0" encoding="utf-8"?>
<calcChain xmlns="http://schemas.openxmlformats.org/spreadsheetml/2006/main">
  <c r="CA115" i="6" l="1"/>
  <c r="CA114" i="6"/>
  <c r="CT113" i="6"/>
  <c r="E112" i="6"/>
  <c r="D112" i="6"/>
  <c r="CS111" i="6"/>
  <c r="CR111" i="6"/>
  <c r="CQ111" i="6"/>
  <c r="CP111" i="6"/>
  <c r="CT111" i="6" s="1"/>
  <c r="CJ111" i="6"/>
  <c r="CI111" i="6"/>
  <c r="CH111" i="6"/>
  <c r="CG111" i="6"/>
  <c r="CA111" i="6"/>
  <c r="BZ111" i="6"/>
  <c r="BY111" i="6"/>
  <c r="BX111" i="6"/>
  <c r="BS111" i="6"/>
  <c r="BR111" i="6"/>
  <c r="BQ111" i="6"/>
  <c r="BP111" i="6"/>
  <c r="BO111" i="6"/>
  <c r="BI111" i="6"/>
  <c r="BH111" i="6"/>
  <c r="BG111" i="6"/>
  <c r="BF111" i="6"/>
  <c r="AZ111" i="6"/>
  <c r="AY111" i="6"/>
  <c r="AX111" i="6"/>
  <c r="AW111" i="6"/>
  <c r="BA111" i="6" s="1"/>
  <c r="AQ111" i="6"/>
  <c r="AP111" i="6"/>
  <c r="AO111" i="6"/>
  <c r="AN111" i="6"/>
  <c r="AI111" i="6"/>
  <c r="AH111" i="6"/>
  <c r="AG111" i="6"/>
  <c r="AF111" i="6"/>
  <c r="AE111" i="6"/>
  <c r="Y111" i="6"/>
  <c r="X111" i="6"/>
  <c r="W111" i="6"/>
  <c r="W112" i="6" s="1"/>
  <c r="V111" i="6"/>
  <c r="P111" i="6"/>
  <c r="O111" i="6"/>
  <c r="O112" i="6" s="1"/>
  <c r="X112" i="6" s="1"/>
  <c r="N111" i="6"/>
  <c r="N112" i="6" s="1"/>
  <c r="M111" i="6"/>
  <c r="M112" i="6" s="1"/>
  <c r="H111" i="6"/>
  <c r="H112" i="6" s="1"/>
  <c r="G111" i="6"/>
  <c r="G112" i="6" s="1"/>
  <c r="F111" i="6"/>
  <c r="F112" i="6" s="1"/>
  <c r="E111" i="6"/>
  <c r="D111" i="6"/>
  <c r="CO109" i="6"/>
  <c r="CT109" i="6" s="1"/>
  <c r="CU109" i="6" s="1"/>
  <c r="CN109" i="6"/>
  <c r="CF109" i="6"/>
  <c r="CK109" i="6" s="1"/>
  <c r="CL109" i="6" s="1"/>
  <c r="CE109" i="6"/>
  <c r="CC109" i="6"/>
  <c r="BW109" i="6"/>
  <c r="BS109" i="6"/>
  <c r="BT109" i="6" s="1"/>
  <c r="BN109" i="6"/>
  <c r="BM109" i="6"/>
  <c r="BK109" i="6"/>
  <c r="BE109" i="6"/>
  <c r="AV109" i="6"/>
  <c r="BA109" i="6" s="1"/>
  <c r="BB109" i="6" s="1"/>
  <c r="AU109" i="6"/>
  <c r="AM109" i="6"/>
  <c r="AR109" i="6" s="1"/>
  <c r="AS109" i="6" s="1"/>
  <c r="AL109" i="6"/>
  <c r="AD109" i="6"/>
  <c r="U109" i="6"/>
  <c r="Z109" i="6" s="1"/>
  <c r="AA109" i="6" s="1"/>
  <c r="T109" i="6"/>
  <c r="R109" i="6"/>
  <c r="L109" i="6"/>
  <c r="H109" i="6"/>
  <c r="I109" i="6" s="1"/>
  <c r="C109" i="6"/>
  <c r="B109" i="6"/>
  <c r="CO108" i="6"/>
  <c r="CT108" i="6" s="1"/>
  <c r="CU108" i="6" s="1"/>
  <c r="CN108" i="6"/>
  <c r="CK108" i="6"/>
  <c r="CL108" i="6" s="1"/>
  <c r="CF108" i="6"/>
  <c r="CE108" i="6"/>
  <c r="CB108" i="6"/>
  <c r="CC108" i="6" s="1"/>
  <c r="BW108" i="6"/>
  <c r="BV108" i="6"/>
  <c r="BN108" i="6"/>
  <c r="BS108" i="6" s="1"/>
  <c r="BT108" i="6" s="1"/>
  <c r="BM108" i="6"/>
  <c r="BK108" i="6"/>
  <c r="BE108" i="6"/>
  <c r="AV108" i="6"/>
  <c r="BA108" i="6" s="1"/>
  <c r="BB108" i="6" s="1"/>
  <c r="AU108" i="6"/>
  <c r="AM108" i="6"/>
  <c r="AR108" i="6" s="1"/>
  <c r="AS108" i="6" s="1"/>
  <c r="AL108" i="6"/>
  <c r="AD108" i="6"/>
  <c r="AI108" i="6" s="1"/>
  <c r="AJ108" i="6" s="1"/>
  <c r="AC108" i="6"/>
  <c r="U108" i="6"/>
  <c r="Z108" i="6" s="1"/>
  <c r="AA108" i="6" s="1"/>
  <c r="T108" i="6"/>
  <c r="L108" i="6"/>
  <c r="Q108" i="6" s="1"/>
  <c r="R108" i="6" s="1"/>
  <c r="K108" i="6"/>
  <c r="C108" i="6"/>
  <c r="H108" i="6" s="1"/>
  <c r="I108" i="6" s="1"/>
  <c r="B108" i="6"/>
  <c r="CO107" i="6"/>
  <c r="CT107" i="6" s="1"/>
  <c r="CU107" i="6" s="1"/>
  <c r="CN107" i="6"/>
  <c r="CF107" i="6"/>
  <c r="CK107" i="6" s="1"/>
  <c r="CL107" i="6" s="1"/>
  <c r="CE107" i="6"/>
  <c r="BW107" i="6"/>
  <c r="CB107" i="6" s="1"/>
  <c r="CC107" i="6" s="1"/>
  <c r="BV107" i="6"/>
  <c r="BN107" i="6"/>
  <c r="BS107" i="6" s="1"/>
  <c r="BT107" i="6" s="1"/>
  <c r="BM107" i="6"/>
  <c r="BE107" i="6"/>
  <c r="BJ107" i="6" s="1"/>
  <c r="BK107" i="6" s="1"/>
  <c r="BD107" i="6"/>
  <c r="AV107" i="6"/>
  <c r="BA107" i="6" s="1"/>
  <c r="BB107" i="6" s="1"/>
  <c r="AU107" i="6"/>
  <c r="AM107" i="6"/>
  <c r="AR107" i="6" s="1"/>
  <c r="AS107" i="6" s="1"/>
  <c r="AL107" i="6"/>
  <c r="AD107" i="6"/>
  <c r="AI107" i="6" s="1"/>
  <c r="AJ107" i="6" s="1"/>
  <c r="AC107" i="6"/>
  <c r="U107" i="6"/>
  <c r="Z107" i="6" s="1"/>
  <c r="AA107" i="6" s="1"/>
  <c r="T107" i="6"/>
  <c r="L107" i="6"/>
  <c r="Q107" i="6" s="1"/>
  <c r="R107" i="6" s="1"/>
  <c r="K107" i="6"/>
  <c r="C107" i="6"/>
  <c r="H107" i="6" s="1"/>
  <c r="I107" i="6" s="1"/>
  <c r="B107" i="6"/>
  <c r="CO106" i="6"/>
  <c r="CT106" i="6" s="1"/>
  <c r="CU106" i="6" s="1"/>
  <c r="CN106" i="6"/>
  <c r="CF106" i="6"/>
  <c r="CK106" i="6" s="1"/>
  <c r="CL106" i="6" s="1"/>
  <c r="CE106" i="6"/>
  <c r="BW106" i="6"/>
  <c r="CB106" i="6" s="1"/>
  <c r="CC106" i="6" s="1"/>
  <c r="BV106" i="6"/>
  <c r="BN106" i="6"/>
  <c r="BS106" i="6" s="1"/>
  <c r="BT106" i="6" s="1"/>
  <c r="BM106" i="6"/>
  <c r="BE106" i="6"/>
  <c r="BJ106" i="6" s="1"/>
  <c r="BK106" i="6" s="1"/>
  <c r="BD106" i="6"/>
  <c r="AV106" i="6"/>
  <c r="BA106" i="6" s="1"/>
  <c r="BB106" i="6" s="1"/>
  <c r="AU106" i="6"/>
  <c r="AM106" i="6"/>
  <c r="AR106" i="6" s="1"/>
  <c r="AS106" i="6" s="1"/>
  <c r="AL106" i="6"/>
  <c r="AD106" i="6"/>
  <c r="AI106" i="6" s="1"/>
  <c r="AJ106" i="6" s="1"/>
  <c r="AC106" i="6"/>
  <c r="U106" i="6"/>
  <c r="Z106" i="6" s="1"/>
  <c r="AA106" i="6" s="1"/>
  <c r="T106" i="6"/>
  <c r="L106" i="6"/>
  <c r="Q106" i="6" s="1"/>
  <c r="R106" i="6" s="1"/>
  <c r="K106" i="6"/>
  <c r="C106" i="6"/>
  <c r="H106" i="6" s="1"/>
  <c r="I106" i="6" s="1"/>
  <c r="B106" i="6"/>
  <c r="CO105" i="6"/>
  <c r="CT105" i="6" s="1"/>
  <c r="CU105" i="6" s="1"/>
  <c r="CN105" i="6"/>
  <c r="CF105" i="6"/>
  <c r="CK105" i="6" s="1"/>
  <c r="CL105" i="6" s="1"/>
  <c r="CE105" i="6"/>
  <c r="BW105" i="6"/>
  <c r="CB105" i="6" s="1"/>
  <c r="CC105" i="6" s="1"/>
  <c r="BV105" i="6"/>
  <c r="BN105" i="6"/>
  <c r="BS105" i="6" s="1"/>
  <c r="BT105" i="6" s="1"/>
  <c r="BM105" i="6"/>
  <c r="BE105" i="6"/>
  <c r="BJ105" i="6" s="1"/>
  <c r="BK105" i="6" s="1"/>
  <c r="BD105" i="6"/>
  <c r="AV105" i="6"/>
  <c r="BA105" i="6" s="1"/>
  <c r="BB105" i="6" s="1"/>
  <c r="AU105" i="6"/>
  <c r="AM105" i="6"/>
  <c r="AR105" i="6" s="1"/>
  <c r="AS105" i="6" s="1"/>
  <c r="AL105" i="6"/>
  <c r="AD105" i="6"/>
  <c r="AI105" i="6" s="1"/>
  <c r="AJ105" i="6" s="1"/>
  <c r="AC105" i="6"/>
  <c r="U105" i="6"/>
  <c r="Z105" i="6" s="1"/>
  <c r="AA105" i="6" s="1"/>
  <c r="T105" i="6"/>
  <c r="L105" i="6"/>
  <c r="Q105" i="6" s="1"/>
  <c r="R105" i="6" s="1"/>
  <c r="K105" i="6"/>
  <c r="C105" i="6"/>
  <c r="H105" i="6" s="1"/>
  <c r="I105" i="6" s="1"/>
  <c r="B105" i="6"/>
  <c r="CO104" i="6"/>
  <c r="CT104" i="6" s="1"/>
  <c r="CU104" i="6" s="1"/>
  <c r="CN104" i="6"/>
  <c r="CF104" i="6"/>
  <c r="CK104" i="6" s="1"/>
  <c r="CL104" i="6" s="1"/>
  <c r="CE104" i="6"/>
  <c r="BW104" i="6"/>
  <c r="CB104" i="6" s="1"/>
  <c r="CC104" i="6" s="1"/>
  <c r="BV104" i="6"/>
  <c r="BN104" i="6"/>
  <c r="BS104" i="6" s="1"/>
  <c r="BT104" i="6" s="1"/>
  <c r="BM104" i="6"/>
  <c r="BE104" i="6"/>
  <c r="BJ104" i="6" s="1"/>
  <c r="BK104" i="6" s="1"/>
  <c r="BD104" i="6"/>
  <c r="AV104" i="6"/>
  <c r="BA104" i="6" s="1"/>
  <c r="BB104" i="6" s="1"/>
  <c r="AU104" i="6"/>
  <c r="AM104" i="6"/>
  <c r="AR104" i="6" s="1"/>
  <c r="AS104" i="6" s="1"/>
  <c r="AL104" i="6"/>
  <c r="AD104" i="6"/>
  <c r="AI104" i="6" s="1"/>
  <c r="AJ104" i="6" s="1"/>
  <c r="AC104" i="6"/>
  <c r="U104" i="6"/>
  <c r="Z104" i="6" s="1"/>
  <c r="AA104" i="6" s="1"/>
  <c r="T104" i="6"/>
  <c r="L104" i="6"/>
  <c r="Q104" i="6" s="1"/>
  <c r="R104" i="6" s="1"/>
  <c r="K104" i="6"/>
  <c r="C104" i="6"/>
  <c r="H104" i="6" s="1"/>
  <c r="I104" i="6" s="1"/>
  <c r="B104" i="6"/>
  <c r="CO103" i="6"/>
  <c r="CT103" i="6" s="1"/>
  <c r="CU103" i="6" s="1"/>
  <c r="CN103" i="6"/>
  <c r="CF103" i="6"/>
  <c r="CK103" i="6" s="1"/>
  <c r="CL103" i="6" s="1"/>
  <c r="CE103" i="6"/>
  <c r="BW103" i="6"/>
  <c r="CB103" i="6" s="1"/>
  <c r="CC103" i="6" s="1"/>
  <c r="BV103" i="6"/>
  <c r="BN103" i="6"/>
  <c r="BS103" i="6" s="1"/>
  <c r="BT103" i="6" s="1"/>
  <c r="BM103" i="6"/>
  <c r="BE103" i="6"/>
  <c r="BJ103" i="6" s="1"/>
  <c r="BK103" i="6" s="1"/>
  <c r="BD103" i="6"/>
  <c r="AV103" i="6"/>
  <c r="BA103" i="6" s="1"/>
  <c r="BB103" i="6" s="1"/>
  <c r="AU103" i="6"/>
  <c r="AM103" i="6"/>
  <c r="AR103" i="6" s="1"/>
  <c r="AS103" i="6" s="1"/>
  <c r="AL103" i="6"/>
  <c r="AD103" i="6"/>
  <c r="AI103" i="6" s="1"/>
  <c r="AJ103" i="6" s="1"/>
  <c r="AC103" i="6"/>
  <c r="U103" i="6"/>
  <c r="Z103" i="6" s="1"/>
  <c r="AA103" i="6" s="1"/>
  <c r="T103" i="6"/>
  <c r="L103" i="6"/>
  <c r="Q103" i="6" s="1"/>
  <c r="R103" i="6" s="1"/>
  <c r="K103" i="6"/>
  <c r="C103" i="6"/>
  <c r="H103" i="6" s="1"/>
  <c r="I103" i="6" s="1"/>
  <c r="B103" i="6"/>
  <c r="CO102" i="6"/>
  <c r="CT102" i="6" s="1"/>
  <c r="CU102" i="6" s="1"/>
  <c r="CN102" i="6"/>
  <c r="CF102" i="6"/>
  <c r="CK102" i="6" s="1"/>
  <c r="CL102" i="6" s="1"/>
  <c r="CE102" i="6"/>
  <c r="BW102" i="6"/>
  <c r="CB102" i="6" s="1"/>
  <c r="CC102" i="6" s="1"/>
  <c r="BV102" i="6"/>
  <c r="BN102" i="6"/>
  <c r="BS102" i="6" s="1"/>
  <c r="BT102" i="6" s="1"/>
  <c r="BM102" i="6"/>
  <c r="BE102" i="6"/>
  <c r="BJ102" i="6" s="1"/>
  <c r="BK102" i="6" s="1"/>
  <c r="BD102" i="6"/>
  <c r="AV102" i="6"/>
  <c r="BA102" i="6" s="1"/>
  <c r="BB102" i="6" s="1"/>
  <c r="AU102" i="6"/>
  <c r="AM102" i="6"/>
  <c r="AR102" i="6" s="1"/>
  <c r="AS102" i="6" s="1"/>
  <c r="AL102" i="6"/>
  <c r="AD102" i="6"/>
  <c r="AI102" i="6" s="1"/>
  <c r="AJ102" i="6" s="1"/>
  <c r="AC102" i="6"/>
  <c r="U102" i="6"/>
  <c r="Z102" i="6" s="1"/>
  <c r="AA102" i="6" s="1"/>
  <c r="T102" i="6"/>
  <c r="L102" i="6"/>
  <c r="Q102" i="6" s="1"/>
  <c r="R102" i="6" s="1"/>
  <c r="K102" i="6"/>
  <c r="C102" i="6"/>
  <c r="H102" i="6" s="1"/>
  <c r="I102" i="6" s="1"/>
  <c r="B102" i="6"/>
  <c r="CO101" i="6"/>
  <c r="CT101" i="6" s="1"/>
  <c r="CU101" i="6" s="1"/>
  <c r="CN101" i="6"/>
  <c r="CF101" i="6"/>
  <c r="CK101" i="6" s="1"/>
  <c r="CL101" i="6" s="1"/>
  <c r="CE101" i="6"/>
  <c r="BW101" i="6"/>
  <c r="CB101" i="6" s="1"/>
  <c r="CC101" i="6" s="1"/>
  <c r="BV101" i="6"/>
  <c r="BN101" i="6"/>
  <c r="BS101" i="6" s="1"/>
  <c r="BT101" i="6" s="1"/>
  <c r="BM101" i="6"/>
  <c r="BE101" i="6"/>
  <c r="BJ101" i="6" s="1"/>
  <c r="BK101" i="6" s="1"/>
  <c r="BD101" i="6"/>
  <c r="AV101" i="6"/>
  <c r="BA101" i="6" s="1"/>
  <c r="BB101" i="6" s="1"/>
  <c r="AU101" i="6"/>
  <c r="AM101" i="6"/>
  <c r="AR101" i="6" s="1"/>
  <c r="AS101" i="6" s="1"/>
  <c r="AL101" i="6"/>
  <c r="AD101" i="6"/>
  <c r="AI101" i="6" s="1"/>
  <c r="AJ101" i="6" s="1"/>
  <c r="AC101" i="6"/>
  <c r="U101" i="6"/>
  <c r="Z101" i="6" s="1"/>
  <c r="AA101" i="6" s="1"/>
  <c r="T101" i="6"/>
  <c r="L101" i="6"/>
  <c r="Q101" i="6" s="1"/>
  <c r="R101" i="6" s="1"/>
  <c r="K101" i="6"/>
  <c r="C101" i="6"/>
  <c r="H101" i="6" s="1"/>
  <c r="I101" i="6" s="1"/>
  <c r="B101" i="6"/>
  <c r="CO100" i="6"/>
  <c r="CT100" i="6" s="1"/>
  <c r="CU100" i="6" s="1"/>
  <c r="CN100" i="6"/>
  <c r="CF100" i="6"/>
  <c r="CK100" i="6" s="1"/>
  <c r="CL100" i="6" s="1"/>
  <c r="CE100" i="6"/>
  <c r="BW100" i="6"/>
  <c r="CB100" i="6" s="1"/>
  <c r="CC100" i="6" s="1"/>
  <c r="BV100" i="6"/>
  <c r="BN100" i="6"/>
  <c r="BS100" i="6" s="1"/>
  <c r="BT100" i="6" s="1"/>
  <c r="BM100" i="6"/>
  <c r="BE100" i="6"/>
  <c r="BJ100" i="6" s="1"/>
  <c r="BK100" i="6" s="1"/>
  <c r="BD100" i="6"/>
  <c r="AV100" i="6"/>
  <c r="BA100" i="6" s="1"/>
  <c r="BB100" i="6" s="1"/>
  <c r="AU100" i="6"/>
  <c r="AM100" i="6"/>
  <c r="AR100" i="6" s="1"/>
  <c r="AS100" i="6" s="1"/>
  <c r="AL100" i="6"/>
  <c r="AD100" i="6"/>
  <c r="AI100" i="6" s="1"/>
  <c r="AJ100" i="6" s="1"/>
  <c r="AC100" i="6"/>
  <c r="U100" i="6"/>
  <c r="Z100" i="6" s="1"/>
  <c r="AA100" i="6" s="1"/>
  <c r="T100" i="6"/>
  <c r="L100" i="6"/>
  <c r="Q100" i="6" s="1"/>
  <c r="R100" i="6" s="1"/>
  <c r="K100" i="6"/>
  <c r="C100" i="6"/>
  <c r="H100" i="6" s="1"/>
  <c r="I100" i="6" s="1"/>
  <c r="B100" i="6"/>
  <c r="CO99" i="6"/>
  <c r="CT99" i="6" s="1"/>
  <c r="CU99" i="6" s="1"/>
  <c r="CN99" i="6"/>
  <c r="CF99" i="6"/>
  <c r="CK99" i="6" s="1"/>
  <c r="CL99" i="6" s="1"/>
  <c r="CE99" i="6"/>
  <c r="BW99" i="6"/>
  <c r="CB99" i="6" s="1"/>
  <c r="CC99" i="6" s="1"/>
  <c r="BV99" i="6"/>
  <c r="BN99" i="6"/>
  <c r="BS99" i="6" s="1"/>
  <c r="BT99" i="6" s="1"/>
  <c r="BM99" i="6"/>
  <c r="BE99" i="6"/>
  <c r="BJ99" i="6" s="1"/>
  <c r="BK99" i="6" s="1"/>
  <c r="BD99" i="6"/>
  <c r="AV99" i="6"/>
  <c r="BA99" i="6" s="1"/>
  <c r="BB99" i="6" s="1"/>
  <c r="AU99" i="6"/>
  <c r="AM99" i="6"/>
  <c r="AR99" i="6" s="1"/>
  <c r="AS99" i="6" s="1"/>
  <c r="AL99" i="6"/>
  <c r="AD99" i="6"/>
  <c r="AI99" i="6" s="1"/>
  <c r="AJ99" i="6" s="1"/>
  <c r="AC99" i="6"/>
  <c r="U99" i="6"/>
  <c r="Z99" i="6" s="1"/>
  <c r="AA99" i="6" s="1"/>
  <c r="T99" i="6"/>
  <c r="L99" i="6"/>
  <c r="Q99" i="6" s="1"/>
  <c r="R99" i="6" s="1"/>
  <c r="K99" i="6"/>
  <c r="C99" i="6"/>
  <c r="H99" i="6" s="1"/>
  <c r="I99" i="6" s="1"/>
  <c r="B99" i="6"/>
  <c r="CO98" i="6"/>
  <c r="CT98" i="6" s="1"/>
  <c r="CU98" i="6" s="1"/>
  <c r="CN98" i="6"/>
  <c r="CF98" i="6"/>
  <c r="CK98" i="6" s="1"/>
  <c r="CL98" i="6" s="1"/>
  <c r="CE98" i="6"/>
  <c r="BW98" i="6"/>
  <c r="CB98" i="6" s="1"/>
  <c r="CC98" i="6" s="1"/>
  <c r="BV98" i="6"/>
  <c r="BN98" i="6"/>
  <c r="BS98" i="6" s="1"/>
  <c r="BT98" i="6" s="1"/>
  <c r="BM98" i="6"/>
  <c r="BE98" i="6"/>
  <c r="BJ98" i="6" s="1"/>
  <c r="BK98" i="6" s="1"/>
  <c r="BD98" i="6"/>
  <c r="AV98" i="6"/>
  <c r="BA98" i="6" s="1"/>
  <c r="BB98" i="6" s="1"/>
  <c r="AU98" i="6"/>
  <c r="AM98" i="6"/>
  <c r="AR98" i="6" s="1"/>
  <c r="AS98" i="6" s="1"/>
  <c r="AL98" i="6"/>
  <c r="AD98" i="6"/>
  <c r="AI98" i="6" s="1"/>
  <c r="AJ98" i="6" s="1"/>
  <c r="AC98" i="6"/>
  <c r="U98" i="6"/>
  <c r="Z98" i="6" s="1"/>
  <c r="AA98" i="6" s="1"/>
  <c r="T98" i="6"/>
  <c r="L98" i="6"/>
  <c r="Q98" i="6" s="1"/>
  <c r="R98" i="6" s="1"/>
  <c r="K98" i="6"/>
  <c r="C98" i="6"/>
  <c r="H98" i="6" s="1"/>
  <c r="I98" i="6" s="1"/>
  <c r="B98" i="6"/>
  <c r="CO97" i="6"/>
  <c r="CT97" i="6" s="1"/>
  <c r="CU97" i="6" s="1"/>
  <c r="CN97" i="6"/>
  <c r="CF97" i="6"/>
  <c r="CK97" i="6" s="1"/>
  <c r="CL97" i="6" s="1"/>
  <c r="CE97" i="6"/>
  <c r="BW97" i="6"/>
  <c r="CB97" i="6" s="1"/>
  <c r="CC97" i="6" s="1"/>
  <c r="BV97" i="6"/>
  <c r="BN97" i="6"/>
  <c r="BS97" i="6" s="1"/>
  <c r="BT97" i="6" s="1"/>
  <c r="BM97" i="6"/>
  <c r="BE97" i="6"/>
  <c r="BJ97" i="6" s="1"/>
  <c r="BK97" i="6" s="1"/>
  <c r="BD97" i="6"/>
  <c r="AV97" i="6"/>
  <c r="BA97" i="6" s="1"/>
  <c r="BB97" i="6" s="1"/>
  <c r="AU97" i="6"/>
  <c r="AM97" i="6"/>
  <c r="AR97" i="6" s="1"/>
  <c r="AS97" i="6" s="1"/>
  <c r="AL97" i="6"/>
  <c r="AD97" i="6"/>
  <c r="AI97" i="6" s="1"/>
  <c r="AJ97" i="6" s="1"/>
  <c r="AC97" i="6"/>
  <c r="U97" i="6"/>
  <c r="Z97" i="6" s="1"/>
  <c r="AA97" i="6" s="1"/>
  <c r="T97" i="6"/>
  <c r="L97" i="6"/>
  <c r="Q97" i="6" s="1"/>
  <c r="R97" i="6" s="1"/>
  <c r="K97" i="6"/>
  <c r="C97" i="6"/>
  <c r="H97" i="6" s="1"/>
  <c r="I97" i="6" s="1"/>
  <c r="B97" i="6"/>
  <c r="CO96" i="6"/>
  <c r="CT96" i="6" s="1"/>
  <c r="CU96" i="6" s="1"/>
  <c r="CN96" i="6"/>
  <c r="CF96" i="6"/>
  <c r="CK96" i="6" s="1"/>
  <c r="CL96" i="6" s="1"/>
  <c r="CE96" i="6"/>
  <c r="BW96" i="6"/>
  <c r="CB96" i="6" s="1"/>
  <c r="CC96" i="6" s="1"/>
  <c r="BV96" i="6"/>
  <c r="BN96" i="6"/>
  <c r="BS96" i="6" s="1"/>
  <c r="BT96" i="6" s="1"/>
  <c r="BM96" i="6"/>
  <c r="BE96" i="6"/>
  <c r="BJ96" i="6" s="1"/>
  <c r="BK96" i="6" s="1"/>
  <c r="BD96" i="6"/>
  <c r="AV96" i="6"/>
  <c r="BA96" i="6" s="1"/>
  <c r="BB96" i="6" s="1"/>
  <c r="AU96" i="6"/>
  <c r="AM96" i="6"/>
  <c r="AR96" i="6" s="1"/>
  <c r="AS96" i="6" s="1"/>
  <c r="AL96" i="6"/>
  <c r="AD96" i="6"/>
  <c r="AI96" i="6" s="1"/>
  <c r="AJ96" i="6" s="1"/>
  <c r="AC96" i="6"/>
  <c r="U96" i="6"/>
  <c r="Z96" i="6" s="1"/>
  <c r="AA96" i="6" s="1"/>
  <c r="T96" i="6"/>
  <c r="L96" i="6"/>
  <c r="Q96" i="6" s="1"/>
  <c r="R96" i="6" s="1"/>
  <c r="K96" i="6"/>
  <c r="C96" i="6"/>
  <c r="H96" i="6" s="1"/>
  <c r="I96" i="6" s="1"/>
  <c r="B96" i="6"/>
  <c r="CO95" i="6"/>
  <c r="CT95" i="6" s="1"/>
  <c r="CU95" i="6" s="1"/>
  <c r="CN95" i="6"/>
  <c r="CF95" i="6"/>
  <c r="CK95" i="6" s="1"/>
  <c r="CL95" i="6" s="1"/>
  <c r="CE95" i="6"/>
  <c r="BW95" i="6"/>
  <c r="CB95" i="6" s="1"/>
  <c r="CC95" i="6" s="1"/>
  <c r="BV95" i="6"/>
  <c r="BN95" i="6"/>
  <c r="BS95" i="6" s="1"/>
  <c r="BT95" i="6" s="1"/>
  <c r="BM95" i="6"/>
  <c r="BE95" i="6"/>
  <c r="BJ95" i="6" s="1"/>
  <c r="BK95" i="6" s="1"/>
  <c r="BD95" i="6"/>
  <c r="AV95" i="6"/>
  <c r="BA95" i="6" s="1"/>
  <c r="BB95" i="6" s="1"/>
  <c r="AU95" i="6"/>
  <c r="AM95" i="6"/>
  <c r="AR95" i="6" s="1"/>
  <c r="AS95" i="6" s="1"/>
  <c r="AL95" i="6"/>
  <c r="AD95" i="6"/>
  <c r="AI95" i="6" s="1"/>
  <c r="AJ95" i="6" s="1"/>
  <c r="AC95" i="6"/>
  <c r="U95" i="6"/>
  <c r="Z95" i="6" s="1"/>
  <c r="AA95" i="6" s="1"/>
  <c r="T95" i="6"/>
  <c r="L95" i="6"/>
  <c r="Q95" i="6" s="1"/>
  <c r="R95" i="6" s="1"/>
  <c r="K95" i="6"/>
  <c r="C95" i="6"/>
  <c r="H95" i="6" s="1"/>
  <c r="I95" i="6" s="1"/>
  <c r="B95" i="6"/>
  <c r="CO94" i="6"/>
  <c r="CT94" i="6" s="1"/>
  <c r="CU94" i="6" s="1"/>
  <c r="CN94" i="6"/>
  <c r="CF94" i="6"/>
  <c r="CK94" i="6" s="1"/>
  <c r="CL94" i="6" s="1"/>
  <c r="CE94" i="6"/>
  <c r="BW94" i="6"/>
  <c r="CB94" i="6" s="1"/>
  <c r="CC94" i="6" s="1"/>
  <c r="BV94" i="6"/>
  <c r="BN94" i="6"/>
  <c r="BS94" i="6" s="1"/>
  <c r="BT94" i="6" s="1"/>
  <c r="BM94" i="6"/>
  <c r="BE94" i="6"/>
  <c r="BJ94" i="6" s="1"/>
  <c r="BK94" i="6" s="1"/>
  <c r="BD94" i="6"/>
  <c r="AV94" i="6"/>
  <c r="BA94" i="6" s="1"/>
  <c r="BB94" i="6" s="1"/>
  <c r="AU94" i="6"/>
  <c r="AM94" i="6"/>
  <c r="AR94" i="6" s="1"/>
  <c r="AS94" i="6" s="1"/>
  <c r="AL94" i="6"/>
  <c r="AD94" i="6"/>
  <c r="AI94" i="6" s="1"/>
  <c r="AJ94" i="6" s="1"/>
  <c r="AC94" i="6"/>
  <c r="U94" i="6"/>
  <c r="Z94" i="6" s="1"/>
  <c r="AA94" i="6" s="1"/>
  <c r="T94" i="6"/>
  <c r="L94" i="6"/>
  <c r="Q94" i="6" s="1"/>
  <c r="R94" i="6" s="1"/>
  <c r="K94" i="6"/>
  <c r="C94" i="6"/>
  <c r="H94" i="6" s="1"/>
  <c r="I94" i="6" s="1"/>
  <c r="B94" i="6"/>
  <c r="CO93" i="6"/>
  <c r="CT93" i="6" s="1"/>
  <c r="CU93" i="6" s="1"/>
  <c r="CN93" i="6"/>
  <c r="CF93" i="6"/>
  <c r="CK93" i="6" s="1"/>
  <c r="CL93" i="6" s="1"/>
  <c r="CE93" i="6"/>
  <c r="BW93" i="6"/>
  <c r="CB93" i="6" s="1"/>
  <c r="CC93" i="6" s="1"/>
  <c r="BV93" i="6"/>
  <c r="BN93" i="6"/>
  <c r="BS93" i="6" s="1"/>
  <c r="BT93" i="6" s="1"/>
  <c r="BM93" i="6"/>
  <c r="BE93" i="6"/>
  <c r="BJ93" i="6" s="1"/>
  <c r="BK93" i="6" s="1"/>
  <c r="BD93" i="6"/>
  <c r="AV93" i="6"/>
  <c r="BA93" i="6" s="1"/>
  <c r="BB93" i="6" s="1"/>
  <c r="AU93" i="6"/>
  <c r="AM93" i="6"/>
  <c r="AR93" i="6" s="1"/>
  <c r="AS93" i="6" s="1"/>
  <c r="AL93" i="6"/>
  <c r="AD93" i="6"/>
  <c r="AI93" i="6" s="1"/>
  <c r="AJ93" i="6" s="1"/>
  <c r="AC93" i="6"/>
  <c r="U93" i="6"/>
  <c r="Z93" i="6" s="1"/>
  <c r="AA93" i="6" s="1"/>
  <c r="T93" i="6"/>
  <c r="L93" i="6"/>
  <c r="Q93" i="6" s="1"/>
  <c r="R93" i="6" s="1"/>
  <c r="K93" i="6"/>
  <c r="C93" i="6"/>
  <c r="H93" i="6" s="1"/>
  <c r="I93" i="6" s="1"/>
  <c r="B93" i="6"/>
  <c r="CO92" i="6"/>
  <c r="CT92" i="6" s="1"/>
  <c r="CU92" i="6" s="1"/>
  <c r="CN92" i="6"/>
  <c r="CF92" i="6"/>
  <c r="CK92" i="6" s="1"/>
  <c r="CL92" i="6" s="1"/>
  <c r="CE92" i="6"/>
  <c r="BW92" i="6"/>
  <c r="CB92" i="6" s="1"/>
  <c r="CC92" i="6" s="1"/>
  <c r="BV92" i="6"/>
  <c r="BN92" i="6"/>
  <c r="BS92" i="6" s="1"/>
  <c r="BT92" i="6" s="1"/>
  <c r="BM92" i="6"/>
  <c r="BE92" i="6"/>
  <c r="BJ92" i="6" s="1"/>
  <c r="BK92" i="6" s="1"/>
  <c r="BD92" i="6"/>
  <c r="AV92" i="6"/>
  <c r="BA92" i="6" s="1"/>
  <c r="BB92" i="6" s="1"/>
  <c r="AU92" i="6"/>
  <c r="AM92" i="6"/>
  <c r="AR92" i="6" s="1"/>
  <c r="AS92" i="6" s="1"/>
  <c r="AL92" i="6"/>
  <c r="AD92" i="6"/>
  <c r="AI92" i="6" s="1"/>
  <c r="AJ92" i="6" s="1"/>
  <c r="AC92" i="6"/>
  <c r="U92" i="6"/>
  <c r="Z92" i="6" s="1"/>
  <c r="AA92" i="6" s="1"/>
  <c r="T92" i="6"/>
  <c r="L92" i="6"/>
  <c r="Q92" i="6" s="1"/>
  <c r="R92" i="6" s="1"/>
  <c r="K92" i="6"/>
  <c r="C92" i="6"/>
  <c r="H92" i="6" s="1"/>
  <c r="I92" i="6" s="1"/>
  <c r="B92" i="6"/>
  <c r="CO91" i="6"/>
  <c r="CT91" i="6" s="1"/>
  <c r="CU91" i="6" s="1"/>
  <c r="CN91" i="6"/>
  <c r="CF91" i="6"/>
  <c r="CK91" i="6" s="1"/>
  <c r="CL91" i="6" s="1"/>
  <c r="CE91" i="6"/>
  <c r="BW91" i="6"/>
  <c r="CB91" i="6" s="1"/>
  <c r="CC91" i="6" s="1"/>
  <c r="BV91" i="6"/>
  <c r="BN91" i="6"/>
  <c r="BS91" i="6" s="1"/>
  <c r="BT91" i="6" s="1"/>
  <c r="BM91" i="6"/>
  <c r="BE91" i="6"/>
  <c r="BJ91" i="6" s="1"/>
  <c r="BK91" i="6" s="1"/>
  <c r="BD91" i="6"/>
  <c r="AV91" i="6"/>
  <c r="BA91" i="6" s="1"/>
  <c r="BB91" i="6" s="1"/>
  <c r="AU91" i="6"/>
  <c r="AM91" i="6"/>
  <c r="AR91" i="6" s="1"/>
  <c r="AS91" i="6" s="1"/>
  <c r="AL91" i="6"/>
  <c r="AD91" i="6"/>
  <c r="AI91" i="6" s="1"/>
  <c r="AJ91" i="6" s="1"/>
  <c r="AC91" i="6"/>
  <c r="U91" i="6"/>
  <c r="Z91" i="6" s="1"/>
  <c r="AA91" i="6" s="1"/>
  <c r="T91" i="6"/>
  <c r="L91" i="6"/>
  <c r="Q91" i="6" s="1"/>
  <c r="R91" i="6" s="1"/>
  <c r="K91" i="6"/>
  <c r="C91" i="6"/>
  <c r="H91" i="6" s="1"/>
  <c r="I91" i="6" s="1"/>
  <c r="B91" i="6"/>
  <c r="CO90" i="6"/>
  <c r="CT90" i="6" s="1"/>
  <c r="CU90" i="6" s="1"/>
  <c r="CN90" i="6"/>
  <c r="CF90" i="6"/>
  <c r="CK90" i="6" s="1"/>
  <c r="CL90" i="6" s="1"/>
  <c r="CE90" i="6"/>
  <c r="BW90" i="6"/>
  <c r="CB90" i="6" s="1"/>
  <c r="CC90" i="6" s="1"/>
  <c r="BV90" i="6"/>
  <c r="BN90" i="6"/>
  <c r="BS90" i="6" s="1"/>
  <c r="BT90" i="6" s="1"/>
  <c r="BM90" i="6"/>
  <c r="BE90" i="6"/>
  <c r="BJ90" i="6" s="1"/>
  <c r="BK90" i="6" s="1"/>
  <c r="BD90" i="6"/>
  <c r="AV90" i="6"/>
  <c r="BA90" i="6" s="1"/>
  <c r="BB90" i="6" s="1"/>
  <c r="AU90" i="6"/>
  <c r="AM90" i="6"/>
  <c r="AR90" i="6" s="1"/>
  <c r="AS90" i="6" s="1"/>
  <c r="AL90" i="6"/>
  <c r="AD90" i="6"/>
  <c r="AI90" i="6" s="1"/>
  <c r="AJ90" i="6" s="1"/>
  <c r="AC90" i="6"/>
  <c r="U90" i="6"/>
  <c r="Z90" i="6" s="1"/>
  <c r="AA90" i="6" s="1"/>
  <c r="T90" i="6"/>
  <c r="L90" i="6"/>
  <c r="Q90" i="6" s="1"/>
  <c r="R90" i="6" s="1"/>
  <c r="K90" i="6"/>
  <c r="C90" i="6"/>
  <c r="H90" i="6" s="1"/>
  <c r="I90" i="6" s="1"/>
  <c r="B90" i="6"/>
  <c r="CO89" i="6"/>
  <c r="CT89" i="6" s="1"/>
  <c r="CU89" i="6" s="1"/>
  <c r="CN89" i="6"/>
  <c r="CF89" i="6"/>
  <c r="CK89" i="6" s="1"/>
  <c r="CL89" i="6" s="1"/>
  <c r="CE89" i="6"/>
  <c r="BW89" i="6"/>
  <c r="CB89" i="6" s="1"/>
  <c r="CC89" i="6" s="1"/>
  <c r="BV89" i="6"/>
  <c r="BN89" i="6"/>
  <c r="BS89" i="6" s="1"/>
  <c r="BT89" i="6" s="1"/>
  <c r="BM89" i="6"/>
  <c r="BE89" i="6"/>
  <c r="BJ89" i="6" s="1"/>
  <c r="BK89" i="6" s="1"/>
  <c r="BD89" i="6"/>
  <c r="AV89" i="6"/>
  <c r="BA89" i="6" s="1"/>
  <c r="BB89" i="6" s="1"/>
  <c r="AU89" i="6"/>
  <c r="AM89" i="6"/>
  <c r="AR89" i="6" s="1"/>
  <c r="AS89" i="6" s="1"/>
  <c r="AL89" i="6"/>
  <c r="AD89" i="6"/>
  <c r="AI89" i="6" s="1"/>
  <c r="AJ89" i="6" s="1"/>
  <c r="AC89" i="6"/>
  <c r="U89" i="6"/>
  <c r="Z89" i="6" s="1"/>
  <c r="AA89" i="6" s="1"/>
  <c r="T89" i="6"/>
  <c r="L89" i="6"/>
  <c r="Q89" i="6" s="1"/>
  <c r="R89" i="6" s="1"/>
  <c r="K89" i="6"/>
  <c r="C89" i="6"/>
  <c r="H89" i="6" s="1"/>
  <c r="I89" i="6" s="1"/>
  <c r="B89" i="6"/>
  <c r="CO88" i="6"/>
  <c r="CT88" i="6" s="1"/>
  <c r="CU88" i="6" s="1"/>
  <c r="CN88" i="6"/>
  <c r="CF88" i="6"/>
  <c r="CK88" i="6" s="1"/>
  <c r="CL88" i="6" s="1"/>
  <c r="CE88" i="6"/>
  <c r="BW88" i="6"/>
  <c r="CB88" i="6" s="1"/>
  <c r="CC88" i="6" s="1"/>
  <c r="BV88" i="6"/>
  <c r="BT88" i="6"/>
  <c r="BN88" i="6"/>
  <c r="BS88" i="6" s="1"/>
  <c r="BM88" i="6"/>
  <c r="BE88" i="6"/>
  <c r="BJ88" i="6" s="1"/>
  <c r="BK88" i="6" s="1"/>
  <c r="BD88" i="6"/>
  <c r="AV88" i="6"/>
  <c r="BA88" i="6" s="1"/>
  <c r="BB88" i="6" s="1"/>
  <c r="AU88" i="6"/>
  <c r="AS88" i="6"/>
  <c r="AM88" i="6"/>
  <c r="AR88" i="6" s="1"/>
  <c r="AL88" i="6"/>
  <c r="AD88" i="6"/>
  <c r="AI88" i="6" s="1"/>
  <c r="AJ88" i="6" s="1"/>
  <c r="AC88" i="6"/>
  <c r="U88" i="6"/>
  <c r="Z88" i="6" s="1"/>
  <c r="AA88" i="6" s="1"/>
  <c r="T88" i="6"/>
  <c r="R88" i="6"/>
  <c r="L88" i="6"/>
  <c r="Q88" i="6" s="1"/>
  <c r="K88" i="6"/>
  <c r="C88" i="6"/>
  <c r="H88" i="6" s="1"/>
  <c r="I88" i="6" s="1"/>
  <c r="B88" i="6"/>
  <c r="CO87" i="6"/>
  <c r="CT87" i="6" s="1"/>
  <c r="CU87" i="6" s="1"/>
  <c r="CN87" i="6"/>
  <c r="CL87" i="6"/>
  <c r="CF87" i="6"/>
  <c r="CK87" i="6" s="1"/>
  <c r="CE87" i="6"/>
  <c r="BW87" i="6"/>
  <c r="CB87" i="6" s="1"/>
  <c r="CC87" i="6" s="1"/>
  <c r="BV87" i="6"/>
  <c r="BN87" i="6"/>
  <c r="BS87" i="6" s="1"/>
  <c r="BT87" i="6" s="1"/>
  <c r="BM87" i="6"/>
  <c r="BK87" i="6"/>
  <c r="BE87" i="6"/>
  <c r="BJ87" i="6" s="1"/>
  <c r="BD87" i="6"/>
  <c r="AV87" i="6"/>
  <c r="BA87" i="6" s="1"/>
  <c r="BB87" i="6" s="1"/>
  <c r="AU87" i="6"/>
  <c r="AM87" i="6"/>
  <c r="AR87" i="6" s="1"/>
  <c r="AS87" i="6" s="1"/>
  <c r="AL87" i="6"/>
  <c r="AJ87" i="6"/>
  <c r="AD87" i="6"/>
  <c r="AI87" i="6" s="1"/>
  <c r="AC87" i="6"/>
  <c r="U87" i="6"/>
  <c r="Z87" i="6" s="1"/>
  <c r="AA87" i="6" s="1"/>
  <c r="T87" i="6"/>
  <c r="L87" i="6"/>
  <c r="Q87" i="6" s="1"/>
  <c r="R87" i="6" s="1"/>
  <c r="K87" i="6"/>
  <c r="C87" i="6"/>
  <c r="H87" i="6" s="1"/>
  <c r="I87" i="6" s="1"/>
  <c r="B87" i="6"/>
  <c r="CO86" i="6"/>
  <c r="CT86" i="6" s="1"/>
  <c r="CU86" i="6" s="1"/>
  <c r="CN86" i="6"/>
  <c r="CF86" i="6"/>
  <c r="CK86" i="6" s="1"/>
  <c r="CL86" i="6" s="1"/>
  <c r="CE86" i="6"/>
  <c r="BW86" i="6"/>
  <c r="CB86" i="6" s="1"/>
  <c r="CC86" i="6" s="1"/>
  <c r="BV86" i="6"/>
  <c r="BN86" i="6"/>
  <c r="BS86" i="6" s="1"/>
  <c r="BT86" i="6" s="1"/>
  <c r="BM86" i="6"/>
  <c r="BE86" i="6"/>
  <c r="BJ86" i="6" s="1"/>
  <c r="BK86" i="6" s="1"/>
  <c r="BD86" i="6"/>
  <c r="AV86" i="6"/>
  <c r="BA86" i="6" s="1"/>
  <c r="BB86" i="6" s="1"/>
  <c r="AU86" i="6"/>
  <c r="AM86" i="6"/>
  <c r="AR86" i="6" s="1"/>
  <c r="AS86" i="6" s="1"/>
  <c r="AL86" i="6"/>
  <c r="AD86" i="6"/>
  <c r="AI86" i="6" s="1"/>
  <c r="AJ86" i="6" s="1"/>
  <c r="AC86" i="6"/>
  <c r="U86" i="6"/>
  <c r="Z86" i="6" s="1"/>
  <c r="AA86" i="6" s="1"/>
  <c r="T86" i="6"/>
  <c r="L86" i="6"/>
  <c r="Q86" i="6" s="1"/>
  <c r="R86" i="6" s="1"/>
  <c r="K86" i="6"/>
  <c r="C86" i="6"/>
  <c r="H86" i="6" s="1"/>
  <c r="I86" i="6" s="1"/>
  <c r="B86" i="6"/>
  <c r="CO85" i="6"/>
  <c r="CT85" i="6" s="1"/>
  <c r="CU85" i="6" s="1"/>
  <c r="CN85" i="6"/>
  <c r="CF85" i="6"/>
  <c r="CK85" i="6" s="1"/>
  <c r="CL85" i="6" s="1"/>
  <c r="CE85" i="6"/>
  <c r="BW85" i="6"/>
  <c r="CB85" i="6" s="1"/>
  <c r="CC85" i="6" s="1"/>
  <c r="BV85" i="6"/>
  <c r="BN85" i="6"/>
  <c r="BS85" i="6" s="1"/>
  <c r="BT85" i="6" s="1"/>
  <c r="BM85" i="6"/>
  <c r="BE85" i="6"/>
  <c r="BJ85" i="6" s="1"/>
  <c r="BK85" i="6" s="1"/>
  <c r="BD85" i="6"/>
  <c r="AV85" i="6"/>
  <c r="BA85" i="6" s="1"/>
  <c r="BB85" i="6" s="1"/>
  <c r="AU85" i="6"/>
  <c r="AM85" i="6"/>
  <c r="AR85" i="6" s="1"/>
  <c r="AS85" i="6" s="1"/>
  <c r="AL85" i="6"/>
  <c r="AD85" i="6"/>
  <c r="AI85" i="6" s="1"/>
  <c r="AJ85" i="6" s="1"/>
  <c r="AC85" i="6"/>
  <c r="U85" i="6"/>
  <c r="Z85" i="6" s="1"/>
  <c r="AA85" i="6" s="1"/>
  <c r="T85" i="6"/>
  <c r="L85" i="6"/>
  <c r="Q85" i="6" s="1"/>
  <c r="R85" i="6" s="1"/>
  <c r="K85" i="6"/>
  <c r="C85" i="6"/>
  <c r="H85" i="6" s="1"/>
  <c r="I85" i="6" s="1"/>
  <c r="B85" i="6"/>
  <c r="CO84" i="6"/>
  <c r="CT84" i="6" s="1"/>
  <c r="CU84" i="6" s="1"/>
  <c r="CN84" i="6"/>
  <c r="CF84" i="6"/>
  <c r="CK84" i="6" s="1"/>
  <c r="CL84" i="6" s="1"/>
  <c r="CE84" i="6"/>
  <c r="BW84" i="6"/>
  <c r="CB84" i="6" s="1"/>
  <c r="CC84" i="6" s="1"/>
  <c r="BV84" i="6"/>
  <c r="BN84" i="6"/>
  <c r="BS84" i="6" s="1"/>
  <c r="BT84" i="6" s="1"/>
  <c r="BM84" i="6"/>
  <c r="BE84" i="6"/>
  <c r="BJ84" i="6" s="1"/>
  <c r="BK84" i="6" s="1"/>
  <c r="BD84" i="6"/>
  <c r="AV84" i="6"/>
  <c r="BA84" i="6" s="1"/>
  <c r="BB84" i="6" s="1"/>
  <c r="AU84" i="6"/>
  <c r="AM84" i="6"/>
  <c r="AR84" i="6" s="1"/>
  <c r="AS84" i="6" s="1"/>
  <c r="AL84" i="6"/>
  <c r="AD84" i="6"/>
  <c r="AI84" i="6" s="1"/>
  <c r="AJ84" i="6" s="1"/>
  <c r="AC84" i="6"/>
  <c r="U84" i="6"/>
  <c r="Z84" i="6" s="1"/>
  <c r="AA84" i="6" s="1"/>
  <c r="T84" i="6"/>
  <c r="L84" i="6"/>
  <c r="Q84" i="6" s="1"/>
  <c r="R84" i="6" s="1"/>
  <c r="K84" i="6"/>
  <c r="C84" i="6"/>
  <c r="H84" i="6" s="1"/>
  <c r="I84" i="6" s="1"/>
  <c r="B84" i="6"/>
  <c r="CO83" i="6"/>
  <c r="CT83" i="6" s="1"/>
  <c r="CU83" i="6" s="1"/>
  <c r="CN83" i="6"/>
  <c r="CF83" i="6"/>
  <c r="CK83" i="6" s="1"/>
  <c r="CL83" i="6" s="1"/>
  <c r="CE83" i="6"/>
  <c r="BW83" i="6"/>
  <c r="CB83" i="6" s="1"/>
  <c r="CC83" i="6" s="1"/>
  <c r="BV83" i="6"/>
  <c r="BN83" i="6"/>
  <c r="BS83" i="6" s="1"/>
  <c r="BT83" i="6" s="1"/>
  <c r="BM83" i="6"/>
  <c r="BE83" i="6"/>
  <c r="BJ83" i="6" s="1"/>
  <c r="BK83" i="6" s="1"/>
  <c r="BD83" i="6"/>
  <c r="AV83" i="6"/>
  <c r="BA83" i="6" s="1"/>
  <c r="BB83" i="6" s="1"/>
  <c r="AU83" i="6"/>
  <c r="AM83" i="6"/>
  <c r="AR83" i="6" s="1"/>
  <c r="AS83" i="6" s="1"/>
  <c r="AL83" i="6"/>
  <c r="AD83" i="6"/>
  <c r="AI83" i="6" s="1"/>
  <c r="AJ83" i="6" s="1"/>
  <c r="AC83" i="6"/>
  <c r="U83" i="6"/>
  <c r="Z83" i="6" s="1"/>
  <c r="AA83" i="6" s="1"/>
  <c r="T83" i="6"/>
  <c r="L83" i="6"/>
  <c r="Q83" i="6" s="1"/>
  <c r="R83" i="6" s="1"/>
  <c r="K83" i="6"/>
  <c r="C83" i="6"/>
  <c r="H83" i="6" s="1"/>
  <c r="I83" i="6" s="1"/>
  <c r="B83" i="6"/>
  <c r="CO82" i="6"/>
  <c r="CT82" i="6" s="1"/>
  <c r="CU82" i="6" s="1"/>
  <c r="CN82" i="6"/>
  <c r="CF82" i="6"/>
  <c r="CK82" i="6" s="1"/>
  <c r="CL82" i="6" s="1"/>
  <c r="CE82" i="6"/>
  <c r="BW82" i="6"/>
  <c r="CB82" i="6" s="1"/>
  <c r="CC82" i="6" s="1"/>
  <c r="BV82" i="6"/>
  <c r="BN82" i="6"/>
  <c r="BS82" i="6" s="1"/>
  <c r="BT82" i="6" s="1"/>
  <c r="BM82" i="6"/>
  <c r="BE82" i="6"/>
  <c r="BJ82" i="6" s="1"/>
  <c r="BK82" i="6" s="1"/>
  <c r="BD82" i="6"/>
  <c r="AV82" i="6"/>
  <c r="BA82" i="6" s="1"/>
  <c r="BB82" i="6" s="1"/>
  <c r="AU82" i="6"/>
  <c r="AM82" i="6"/>
  <c r="AR82" i="6" s="1"/>
  <c r="AS82" i="6" s="1"/>
  <c r="AL82" i="6"/>
  <c r="AD82" i="6"/>
  <c r="AI82" i="6" s="1"/>
  <c r="AJ82" i="6" s="1"/>
  <c r="AC82" i="6"/>
  <c r="U82" i="6"/>
  <c r="Z82" i="6" s="1"/>
  <c r="AA82" i="6" s="1"/>
  <c r="T82" i="6"/>
  <c r="L82" i="6"/>
  <c r="Q82" i="6" s="1"/>
  <c r="R82" i="6" s="1"/>
  <c r="K82" i="6"/>
  <c r="C82" i="6"/>
  <c r="H82" i="6" s="1"/>
  <c r="I82" i="6" s="1"/>
  <c r="B82" i="6"/>
  <c r="CO81" i="6"/>
  <c r="CT81" i="6" s="1"/>
  <c r="CU81" i="6" s="1"/>
  <c r="CN81" i="6"/>
  <c r="CF81" i="6"/>
  <c r="CK81" i="6" s="1"/>
  <c r="CL81" i="6" s="1"/>
  <c r="CE81" i="6"/>
  <c r="BW81" i="6"/>
  <c r="CB81" i="6" s="1"/>
  <c r="CC81" i="6" s="1"/>
  <c r="BV81" i="6"/>
  <c r="BN81" i="6"/>
  <c r="BS81" i="6" s="1"/>
  <c r="BT81" i="6" s="1"/>
  <c r="BM81" i="6"/>
  <c r="BE81" i="6"/>
  <c r="BJ81" i="6" s="1"/>
  <c r="BK81" i="6" s="1"/>
  <c r="BD81" i="6"/>
  <c r="AV81" i="6"/>
  <c r="BA81" i="6" s="1"/>
  <c r="BB81" i="6" s="1"/>
  <c r="AU81" i="6"/>
  <c r="AM81" i="6"/>
  <c r="AR81" i="6" s="1"/>
  <c r="AS81" i="6" s="1"/>
  <c r="AL81" i="6"/>
  <c r="AD81" i="6"/>
  <c r="AI81" i="6" s="1"/>
  <c r="AJ81" i="6" s="1"/>
  <c r="AC81" i="6"/>
  <c r="U81" i="6"/>
  <c r="Z81" i="6" s="1"/>
  <c r="AA81" i="6" s="1"/>
  <c r="T81" i="6"/>
  <c r="L81" i="6"/>
  <c r="Q81" i="6" s="1"/>
  <c r="R81" i="6" s="1"/>
  <c r="K81" i="6"/>
  <c r="C81" i="6"/>
  <c r="H81" i="6" s="1"/>
  <c r="I81" i="6" s="1"/>
  <c r="B81" i="6"/>
  <c r="CO80" i="6"/>
  <c r="CT80" i="6" s="1"/>
  <c r="CU80" i="6" s="1"/>
  <c r="CN80" i="6"/>
  <c r="CF80" i="6"/>
  <c r="CK80" i="6" s="1"/>
  <c r="CL80" i="6" s="1"/>
  <c r="CE80" i="6"/>
  <c r="BW80" i="6"/>
  <c r="CB80" i="6" s="1"/>
  <c r="CC80" i="6" s="1"/>
  <c r="BV80" i="6"/>
  <c r="BN80" i="6"/>
  <c r="BS80" i="6" s="1"/>
  <c r="BT80" i="6" s="1"/>
  <c r="BM80" i="6"/>
  <c r="BE80" i="6"/>
  <c r="BJ80" i="6" s="1"/>
  <c r="BK80" i="6" s="1"/>
  <c r="BD80" i="6"/>
  <c r="AV80" i="6"/>
  <c r="BA80" i="6" s="1"/>
  <c r="BB80" i="6" s="1"/>
  <c r="AU80" i="6"/>
  <c r="AM80" i="6"/>
  <c r="AR80" i="6" s="1"/>
  <c r="AS80" i="6" s="1"/>
  <c r="AL80" i="6"/>
  <c r="AD80" i="6"/>
  <c r="AI80" i="6" s="1"/>
  <c r="AJ80" i="6" s="1"/>
  <c r="AC80" i="6"/>
  <c r="U80" i="6"/>
  <c r="Z80" i="6" s="1"/>
  <c r="AA80" i="6" s="1"/>
  <c r="T80" i="6"/>
  <c r="L80" i="6"/>
  <c r="Q80" i="6" s="1"/>
  <c r="R80" i="6" s="1"/>
  <c r="K80" i="6"/>
  <c r="C80" i="6"/>
  <c r="H80" i="6" s="1"/>
  <c r="I80" i="6" s="1"/>
  <c r="B80" i="6"/>
  <c r="CO79" i="6"/>
  <c r="CT79" i="6" s="1"/>
  <c r="CU79" i="6" s="1"/>
  <c r="CN79" i="6"/>
  <c r="CF79" i="6"/>
  <c r="CK79" i="6" s="1"/>
  <c r="CL79" i="6" s="1"/>
  <c r="CE79" i="6"/>
  <c r="BW79" i="6"/>
  <c r="CB79" i="6" s="1"/>
  <c r="CC79" i="6" s="1"/>
  <c r="BV79" i="6"/>
  <c r="BN79" i="6"/>
  <c r="BS79" i="6" s="1"/>
  <c r="BT79" i="6" s="1"/>
  <c r="BM79" i="6"/>
  <c r="BE79" i="6"/>
  <c r="BJ79" i="6" s="1"/>
  <c r="BK79" i="6" s="1"/>
  <c r="BD79" i="6"/>
  <c r="AV79" i="6"/>
  <c r="BA79" i="6" s="1"/>
  <c r="BB79" i="6" s="1"/>
  <c r="AU79" i="6"/>
  <c r="AM79" i="6"/>
  <c r="AR79" i="6" s="1"/>
  <c r="AS79" i="6" s="1"/>
  <c r="AL79" i="6"/>
  <c r="AD79" i="6"/>
  <c r="AI79" i="6" s="1"/>
  <c r="AJ79" i="6" s="1"/>
  <c r="AC79" i="6"/>
  <c r="U79" i="6"/>
  <c r="Z79" i="6" s="1"/>
  <c r="AA79" i="6" s="1"/>
  <c r="T79" i="6"/>
  <c r="L79" i="6"/>
  <c r="Q79" i="6" s="1"/>
  <c r="R79" i="6" s="1"/>
  <c r="K79" i="6"/>
  <c r="C79" i="6"/>
  <c r="H79" i="6" s="1"/>
  <c r="I79" i="6" s="1"/>
  <c r="B79" i="6"/>
  <c r="CL51" i="6"/>
  <c r="CK51" i="6"/>
  <c r="CJ51" i="6"/>
  <c r="CI51" i="6"/>
  <c r="CH51" i="6"/>
  <c r="CG51" i="6"/>
  <c r="BK51" i="6"/>
  <c r="BJ51" i="6"/>
  <c r="BI51" i="6"/>
  <c r="BH51" i="6"/>
  <c r="BG51" i="6"/>
  <c r="BF51" i="6"/>
  <c r="CL41" i="6"/>
  <c r="CK41" i="6"/>
  <c r="CJ41" i="6"/>
  <c r="CI41" i="6"/>
  <c r="CH41" i="6"/>
  <c r="CG41" i="6"/>
  <c r="CL40" i="6"/>
  <c r="CK40" i="6"/>
  <c r="CJ40" i="6"/>
  <c r="CI40" i="6"/>
  <c r="CH40" i="6"/>
  <c r="CG40" i="6"/>
  <c r="R30" i="6"/>
  <c r="Q30" i="6"/>
  <c r="P30" i="6"/>
  <c r="O30" i="6"/>
  <c r="N30" i="6"/>
  <c r="M30" i="6"/>
  <c r="B27" i="6"/>
  <c r="B28" i="6" s="1"/>
  <c r="B29" i="6" s="1"/>
  <c r="B30" i="6" s="1"/>
  <c r="B31" i="6" s="1"/>
  <c r="B32" i="6" s="1"/>
  <c r="B33" i="6" s="1"/>
  <c r="B34" i="6" s="1"/>
  <c r="B35" i="6" s="1"/>
  <c r="B36" i="6" s="1"/>
  <c r="B37" i="6" s="1"/>
  <c r="B38" i="6" s="1"/>
  <c r="B39" i="6" s="1"/>
  <c r="B40" i="6" s="1"/>
  <c r="B41" i="6" s="1"/>
  <c r="B42" i="6" s="1"/>
  <c r="B43" i="6" s="1"/>
  <c r="B44" i="6" s="1"/>
  <c r="B24" i="6"/>
  <c r="B25" i="6" s="1"/>
  <c r="B26" i="6" s="1"/>
  <c r="CL23" i="6"/>
  <c r="CK23" i="6"/>
  <c r="CJ23" i="6"/>
  <c r="CI23" i="6"/>
  <c r="CH23" i="6"/>
  <c r="CG23" i="6"/>
  <c r="CL51" i="5"/>
  <c r="CK51" i="5"/>
  <c r="CJ51" i="5"/>
  <c r="CI51" i="5"/>
  <c r="CH51" i="5"/>
  <c r="CG51" i="5"/>
  <c r="BK51" i="5"/>
  <c r="BJ51" i="5"/>
  <c r="BI51" i="5"/>
  <c r="BH51" i="5"/>
  <c r="BG51" i="5"/>
  <c r="BF51" i="5"/>
  <c r="CL41" i="5"/>
  <c r="CK41" i="5"/>
  <c r="CJ41" i="5"/>
  <c r="CI41" i="5"/>
  <c r="CH41" i="5"/>
  <c r="CG41" i="5"/>
  <c r="CL40" i="5"/>
  <c r="CK40" i="5"/>
  <c r="CJ40" i="5"/>
  <c r="CI40" i="5"/>
  <c r="CH40" i="5"/>
  <c r="CG40" i="5"/>
  <c r="R30" i="5"/>
  <c r="Q30" i="5"/>
  <c r="P30" i="5"/>
  <c r="O30" i="5"/>
  <c r="N30" i="5"/>
  <c r="M30" i="5"/>
  <c r="B24" i="5"/>
  <c r="B25" i="5" s="1"/>
  <c r="CL23" i="5"/>
  <c r="CK23" i="5"/>
  <c r="CJ23" i="5"/>
  <c r="CI23" i="5"/>
  <c r="CH23" i="5"/>
  <c r="CG23" i="5"/>
  <c r="CA115" i="5"/>
  <c r="CA114" i="5"/>
  <c r="CT113" i="5"/>
  <c r="E112" i="5"/>
  <c r="D112" i="5"/>
  <c r="CS111" i="5"/>
  <c r="CR111" i="5"/>
  <c r="CQ111" i="5"/>
  <c r="CP111" i="5"/>
  <c r="CT111" i="5" s="1"/>
  <c r="CJ111" i="5"/>
  <c r="CI111" i="5"/>
  <c r="CH111" i="5"/>
  <c r="CG111" i="5"/>
  <c r="CA111" i="5"/>
  <c r="BZ111" i="5"/>
  <c r="BY111" i="5"/>
  <c r="BX111" i="5"/>
  <c r="BR111" i="5"/>
  <c r="BQ111" i="5"/>
  <c r="BP111" i="5"/>
  <c r="BO111" i="5"/>
  <c r="BI111" i="5"/>
  <c r="BH111" i="5"/>
  <c r="BG111" i="5"/>
  <c r="BF111" i="5"/>
  <c r="AZ111" i="5"/>
  <c r="AY111" i="5"/>
  <c r="AX111" i="5"/>
  <c r="AW111" i="5"/>
  <c r="BA111" i="5" s="1"/>
  <c r="AQ111" i="5"/>
  <c r="AP111" i="5"/>
  <c r="AO111" i="5"/>
  <c r="AN111" i="5"/>
  <c r="AI111" i="5"/>
  <c r="AH111" i="5"/>
  <c r="AG111" i="5"/>
  <c r="AF111" i="5"/>
  <c r="AE111" i="5"/>
  <c r="Y111" i="5"/>
  <c r="X111" i="5"/>
  <c r="W111" i="5"/>
  <c r="W112" i="5" s="1"/>
  <c r="V111" i="5"/>
  <c r="P111" i="5"/>
  <c r="O111" i="5"/>
  <c r="O112" i="5" s="1"/>
  <c r="X112" i="5" s="1"/>
  <c r="N111" i="5"/>
  <c r="N112" i="5" s="1"/>
  <c r="M111" i="5"/>
  <c r="M112" i="5" s="1"/>
  <c r="G111" i="5"/>
  <c r="G112" i="5" s="1"/>
  <c r="F111" i="5"/>
  <c r="F112" i="5" s="1"/>
  <c r="E111" i="5"/>
  <c r="D111" i="5"/>
  <c r="H111" i="5" s="1"/>
  <c r="H112" i="5" s="1"/>
  <c r="CO109" i="5"/>
  <c r="CF109" i="5"/>
  <c r="CC109" i="5"/>
  <c r="BW109" i="5"/>
  <c r="BN109" i="5"/>
  <c r="BK109" i="5"/>
  <c r="BE109" i="5"/>
  <c r="AV109" i="5"/>
  <c r="AM109" i="5"/>
  <c r="AR109" i="5" s="1"/>
  <c r="AS109" i="5" s="1"/>
  <c r="AD109" i="5"/>
  <c r="U109" i="5"/>
  <c r="R109" i="5"/>
  <c r="L109" i="5"/>
  <c r="C109" i="5"/>
  <c r="CO108" i="5"/>
  <c r="CF108" i="5"/>
  <c r="BW108" i="5"/>
  <c r="BN108" i="5"/>
  <c r="BK108" i="5"/>
  <c r="BE108" i="5"/>
  <c r="AV108" i="5"/>
  <c r="AM108" i="5"/>
  <c r="AR108" i="5" s="1"/>
  <c r="AS108" i="5" s="1"/>
  <c r="AD108" i="5"/>
  <c r="U108" i="5"/>
  <c r="L108" i="5"/>
  <c r="C108" i="5"/>
  <c r="CO107" i="5"/>
  <c r="CF107" i="5"/>
  <c r="BW107" i="5"/>
  <c r="BN107" i="5"/>
  <c r="BE107" i="5"/>
  <c r="AV107" i="5"/>
  <c r="AM107" i="5"/>
  <c r="AR107" i="5" s="1"/>
  <c r="AS107" i="5" s="1"/>
  <c r="AD107" i="5"/>
  <c r="U107" i="5"/>
  <c r="Z107" i="5" s="1"/>
  <c r="AA107" i="5" s="1"/>
  <c r="L107" i="5"/>
  <c r="C107" i="5"/>
  <c r="CO106" i="5"/>
  <c r="CF106" i="5"/>
  <c r="BW106" i="5"/>
  <c r="BN106" i="5"/>
  <c r="BE106" i="5"/>
  <c r="AV106" i="5"/>
  <c r="AM106" i="5"/>
  <c r="AR106" i="5" s="1"/>
  <c r="AS106" i="5" s="1"/>
  <c r="AD106" i="5"/>
  <c r="U106" i="5"/>
  <c r="Z106" i="5" s="1"/>
  <c r="AA106" i="5" s="1"/>
  <c r="L106" i="5"/>
  <c r="C106" i="5"/>
  <c r="CO105" i="5"/>
  <c r="CF105" i="5"/>
  <c r="BW105" i="5"/>
  <c r="BN105" i="5"/>
  <c r="BE105" i="5"/>
  <c r="AV105" i="5"/>
  <c r="AM105" i="5"/>
  <c r="AR105" i="5" s="1"/>
  <c r="AS105" i="5" s="1"/>
  <c r="AD105" i="5"/>
  <c r="U105" i="5"/>
  <c r="Z105" i="5" s="1"/>
  <c r="AA105" i="5" s="1"/>
  <c r="L105" i="5"/>
  <c r="C105" i="5"/>
  <c r="CO104" i="5"/>
  <c r="CF104" i="5"/>
  <c r="BW104" i="5"/>
  <c r="BN104" i="5"/>
  <c r="BE104" i="5"/>
  <c r="AV104" i="5"/>
  <c r="AM104" i="5"/>
  <c r="AR104" i="5" s="1"/>
  <c r="AS104" i="5" s="1"/>
  <c r="AD104" i="5"/>
  <c r="U104" i="5"/>
  <c r="Z104" i="5" s="1"/>
  <c r="AA104" i="5" s="1"/>
  <c r="L104" i="5"/>
  <c r="C104" i="5"/>
  <c r="CO103" i="5"/>
  <c r="CF103" i="5"/>
  <c r="BW103" i="5"/>
  <c r="BN103" i="5"/>
  <c r="BE103" i="5"/>
  <c r="AV103" i="5"/>
  <c r="AM103" i="5"/>
  <c r="AD103" i="5"/>
  <c r="U103" i="5"/>
  <c r="L103" i="5"/>
  <c r="C103" i="5"/>
  <c r="CO102" i="5"/>
  <c r="CF102" i="5"/>
  <c r="BW102" i="5"/>
  <c r="BN102" i="5"/>
  <c r="BE102" i="5"/>
  <c r="AV102" i="5"/>
  <c r="AM102" i="5"/>
  <c r="AD102" i="5"/>
  <c r="U102" i="5"/>
  <c r="L102" i="5"/>
  <c r="C102" i="5"/>
  <c r="CO101" i="5"/>
  <c r="CF101" i="5"/>
  <c r="BW101" i="5"/>
  <c r="BN101" i="5"/>
  <c r="BE101" i="5"/>
  <c r="AV101" i="5"/>
  <c r="AM101" i="5"/>
  <c r="AD101" i="5"/>
  <c r="U101" i="5"/>
  <c r="L101" i="5"/>
  <c r="C101" i="5"/>
  <c r="CO100" i="5"/>
  <c r="CF100" i="5"/>
  <c r="BW100" i="5"/>
  <c r="CB100" i="5" s="1"/>
  <c r="CC100" i="5" s="1"/>
  <c r="BN100" i="5"/>
  <c r="BE100" i="5"/>
  <c r="AV100" i="5"/>
  <c r="AM100" i="5"/>
  <c r="AD100" i="5"/>
  <c r="U100" i="5"/>
  <c r="L100" i="5"/>
  <c r="C100" i="5"/>
  <c r="CO99" i="5"/>
  <c r="CF99" i="5"/>
  <c r="BW99" i="5"/>
  <c r="CB99" i="5" s="1"/>
  <c r="CC99" i="5" s="1"/>
  <c r="BN99" i="5"/>
  <c r="BE99" i="5"/>
  <c r="AV99" i="5"/>
  <c r="AM99" i="5"/>
  <c r="AD99" i="5"/>
  <c r="U99" i="5"/>
  <c r="L99" i="5"/>
  <c r="C99" i="5"/>
  <c r="H99" i="5" s="1"/>
  <c r="I99" i="5" s="1"/>
  <c r="CO98" i="5"/>
  <c r="CF98" i="5"/>
  <c r="BW98" i="5"/>
  <c r="CB98" i="5" s="1"/>
  <c r="CC98" i="5" s="1"/>
  <c r="BN98" i="5"/>
  <c r="BE98" i="5"/>
  <c r="AV98" i="5"/>
  <c r="AM98" i="5"/>
  <c r="AD98" i="5"/>
  <c r="U98" i="5"/>
  <c r="L98" i="5"/>
  <c r="C98" i="5"/>
  <c r="H98" i="5" s="1"/>
  <c r="I98" i="5" s="1"/>
  <c r="CO97" i="5"/>
  <c r="CF97" i="5"/>
  <c r="BW97" i="5"/>
  <c r="CB97" i="5" s="1"/>
  <c r="CC97" i="5" s="1"/>
  <c r="BN97" i="5"/>
  <c r="BE97" i="5"/>
  <c r="AV97" i="5"/>
  <c r="AM97" i="5"/>
  <c r="AD97" i="5"/>
  <c r="U97" i="5"/>
  <c r="L97" i="5"/>
  <c r="C97" i="5"/>
  <c r="H97" i="5" s="1"/>
  <c r="I97" i="5" s="1"/>
  <c r="CO96" i="5"/>
  <c r="CF96" i="5"/>
  <c r="BW96" i="5"/>
  <c r="CB96" i="5" s="1"/>
  <c r="CC96" i="5" s="1"/>
  <c r="BN96" i="5"/>
  <c r="BE96" i="5"/>
  <c r="AV96" i="5"/>
  <c r="AM96" i="5"/>
  <c r="AD96" i="5"/>
  <c r="U96" i="5"/>
  <c r="L96" i="5"/>
  <c r="C96" i="5"/>
  <c r="H96" i="5" s="1"/>
  <c r="I96" i="5" s="1"/>
  <c r="CO95" i="5"/>
  <c r="CF95" i="5"/>
  <c r="BW95" i="5"/>
  <c r="CB95" i="5" s="1"/>
  <c r="CC95" i="5" s="1"/>
  <c r="BN95" i="5"/>
  <c r="BE95" i="5"/>
  <c r="AV95" i="5"/>
  <c r="AM95" i="5"/>
  <c r="AD95" i="5"/>
  <c r="U95" i="5"/>
  <c r="L95" i="5"/>
  <c r="C95" i="5"/>
  <c r="H95" i="5" s="1"/>
  <c r="I95" i="5" s="1"/>
  <c r="CO94" i="5"/>
  <c r="CF94" i="5"/>
  <c r="BW94" i="5"/>
  <c r="CB94" i="5" s="1"/>
  <c r="CC94" i="5" s="1"/>
  <c r="BN94" i="5"/>
  <c r="BE94" i="5"/>
  <c r="AV94" i="5"/>
  <c r="AM94" i="5"/>
  <c r="AD94" i="5"/>
  <c r="U94" i="5"/>
  <c r="L94" i="5"/>
  <c r="C94" i="5"/>
  <c r="H94" i="5" s="1"/>
  <c r="I94" i="5" s="1"/>
  <c r="CO93" i="5"/>
  <c r="CF93" i="5"/>
  <c r="BW93" i="5"/>
  <c r="CB93" i="5" s="1"/>
  <c r="CC93" i="5" s="1"/>
  <c r="BN93" i="5"/>
  <c r="BE93" i="5"/>
  <c r="AV93" i="5"/>
  <c r="AM93" i="5"/>
  <c r="AD93" i="5"/>
  <c r="U93" i="5"/>
  <c r="L93" i="5"/>
  <c r="C93" i="5"/>
  <c r="H93" i="5" s="1"/>
  <c r="I93" i="5" s="1"/>
  <c r="CO92" i="5"/>
  <c r="CF92" i="5"/>
  <c r="BW92" i="5"/>
  <c r="CB92" i="5" s="1"/>
  <c r="CC92" i="5" s="1"/>
  <c r="BN92" i="5"/>
  <c r="BE92" i="5"/>
  <c r="AV92" i="5"/>
  <c r="AM92" i="5"/>
  <c r="AD92" i="5"/>
  <c r="U92" i="5"/>
  <c r="L92" i="5"/>
  <c r="C92" i="5"/>
  <c r="H92" i="5" s="1"/>
  <c r="I92" i="5" s="1"/>
  <c r="CO91" i="5"/>
  <c r="CF91" i="5"/>
  <c r="BW91" i="5"/>
  <c r="BN91" i="5"/>
  <c r="BE91" i="5"/>
  <c r="AV91" i="5"/>
  <c r="AM91" i="5"/>
  <c r="AD91" i="5"/>
  <c r="U91" i="5"/>
  <c r="L91" i="5"/>
  <c r="C91" i="5"/>
  <c r="H91" i="5" s="1"/>
  <c r="I91" i="5" s="1"/>
  <c r="CO90" i="5"/>
  <c r="CF90" i="5"/>
  <c r="BW90" i="5"/>
  <c r="BN90" i="5"/>
  <c r="BE90" i="5"/>
  <c r="AV90" i="5"/>
  <c r="AM90" i="5"/>
  <c r="AD90" i="5"/>
  <c r="U90" i="5"/>
  <c r="L90" i="5"/>
  <c r="C90" i="5"/>
  <c r="H90" i="5" s="1"/>
  <c r="I90" i="5" s="1"/>
  <c r="CO89" i="5"/>
  <c r="CF89" i="5"/>
  <c r="BW89" i="5"/>
  <c r="BN89" i="5"/>
  <c r="BE89" i="5"/>
  <c r="AV89" i="5"/>
  <c r="AM89" i="5"/>
  <c r="AD89" i="5"/>
  <c r="U89" i="5"/>
  <c r="L89" i="5"/>
  <c r="C89" i="5"/>
  <c r="H89" i="5" s="1"/>
  <c r="I89" i="5" s="1"/>
  <c r="CO88" i="5"/>
  <c r="CF88" i="5"/>
  <c r="BW88" i="5"/>
  <c r="BN88" i="5"/>
  <c r="BE88" i="5"/>
  <c r="AV88" i="5"/>
  <c r="AM88" i="5"/>
  <c r="AD88" i="5"/>
  <c r="U88" i="5"/>
  <c r="L88" i="5"/>
  <c r="C88" i="5"/>
  <c r="H88" i="5" s="1"/>
  <c r="I88" i="5" s="1"/>
  <c r="CO87" i="5"/>
  <c r="CF87" i="5"/>
  <c r="BW87" i="5"/>
  <c r="BN87" i="5"/>
  <c r="BE87" i="5"/>
  <c r="AV87" i="5"/>
  <c r="AM87" i="5"/>
  <c r="AD87" i="5"/>
  <c r="U87" i="5"/>
  <c r="L87" i="5"/>
  <c r="C87" i="5"/>
  <c r="H87" i="5" s="1"/>
  <c r="I87" i="5" s="1"/>
  <c r="CO86" i="5"/>
  <c r="CF86" i="5"/>
  <c r="BW86" i="5"/>
  <c r="BN86" i="5"/>
  <c r="BE86" i="5"/>
  <c r="AV86" i="5"/>
  <c r="AM86" i="5"/>
  <c r="AD86" i="5"/>
  <c r="U86" i="5"/>
  <c r="L86" i="5"/>
  <c r="C86" i="5"/>
  <c r="H86" i="5" s="1"/>
  <c r="I86" i="5" s="1"/>
  <c r="CO85" i="5"/>
  <c r="CF85" i="5"/>
  <c r="BW85" i="5"/>
  <c r="BN85" i="5"/>
  <c r="BE85" i="5"/>
  <c r="AV85" i="5"/>
  <c r="BA85" i="5" s="1"/>
  <c r="BB85" i="5" s="1"/>
  <c r="AM85" i="5"/>
  <c r="AD85" i="5"/>
  <c r="U85" i="5"/>
  <c r="L85" i="5"/>
  <c r="C85" i="5"/>
  <c r="H85" i="5" s="1"/>
  <c r="I85" i="5" s="1"/>
  <c r="CO84" i="5"/>
  <c r="CF84" i="5"/>
  <c r="BW84" i="5"/>
  <c r="BN84" i="5"/>
  <c r="BE84" i="5"/>
  <c r="AV84" i="5"/>
  <c r="BA84" i="5" s="1"/>
  <c r="BB84" i="5" s="1"/>
  <c r="AM84" i="5"/>
  <c r="AD84" i="5"/>
  <c r="U84" i="5"/>
  <c r="L84" i="5"/>
  <c r="C84" i="5"/>
  <c r="H84" i="5" s="1"/>
  <c r="I84" i="5" s="1"/>
  <c r="CO83" i="5"/>
  <c r="CF83" i="5"/>
  <c r="BW83" i="5"/>
  <c r="BN83" i="5"/>
  <c r="BE83" i="5"/>
  <c r="AV83" i="5"/>
  <c r="BA83" i="5" s="1"/>
  <c r="BB83" i="5" s="1"/>
  <c r="AM83" i="5"/>
  <c r="AD83" i="5"/>
  <c r="U83" i="5"/>
  <c r="L83" i="5"/>
  <c r="C83" i="5"/>
  <c r="H83" i="5" s="1"/>
  <c r="I83" i="5" s="1"/>
  <c r="CO82" i="5"/>
  <c r="CF82" i="5"/>
  <c r="BW82" i="5"/>
  <c r="BN82" i="5"/>
  <c r="BE82" i="5"/>
  <c r="AV82" i="5"/>
  <c r="BA82" i="5" s="1"/>
  <c r="BB82" i="5" s="1"/>
  <c r="AM82" i="5"/>
  <c r="AD82" i="5"/>
  <c r="U82" i="5"/>
  <c r="L82" i="5"/>
  <c r="H82" i="5"/>
  <c r="I82" i="5" s="1"/>
  <c r="C82" i="5"/>
  <c r="CO81" i="5"/>
  <c r="CF81" i="5"/>
  <c r="BW81" i="5"/>
  <c r="BN81" i="5"/>
  <c r="BE81" i="5"/>
  <c r="AV81" i="5"/>
  <c r="BA81" i="5" s="1"/>
  <c r="BB81" i="5" s="1"/>
  <c r="AM81" i="5"/>
  <c r="AD81" i="5"/>
  <c r="U81" i="5"/>
  <c r="L81" i="5"/>
  <c r="C81" i="5"/>
  <c r="H81" i="5" s="1"/>
  <c r="I81" i="5" s="1"/>
  <c r="CO80" i="5"/>
  <c r="CF80" i="5"/>
  <c r="BW80" i="5"/>
  <c r="BN80" i="5"/>
  <c r="BE80" i="5"/>
  <c r="AV80" i="5"/>
  <c r="BA80" i="5" s="1"/>
  <c r="BB80" i="5" s="1"/>
  <c r="AM80" i="5"/>
  <c r="AD80" i="5"/>
  <c r="U80" i="5"/>
  <c r="L80" i="5"/>
  <c r="C80" i="5"/>
  <c r="H80" i="5" s="1"/>
  <c r="I80" i="5" s="1"/>
  <c r="B80" i="5"/>
  <c r="CO79" i="5"/>
  <c r="CF79" i="5"/>
  <c r="BW79" i="5"/>
  <c r="BN79" i="5"/>
  <c r="BE79" i="5"/>
  <c r="AV79" i="5"/>
  <c r="BA79" i="5" s="1"/>
  <c r="BB79" i="5" s="1"/>
  <c r="AM79" i="5"/>
  <c r="AD79" i="5"/>
  <c r="U79" i="5"/>
  <c r="L79" i="5"/>
  <c r="C79" i="5"/>
  <c r="H79" i="5" s="1"/>
  <c r="I79" i="5" s="1"/>
  <c r="B79" i="5"/>
  <c r="CA114" i="7"/>
  <c r="CA113" i="7"/>
  <c r="CT112" i="7"/>
  <c r="CR110" i="7"/>
  <c r="CQ110" i="7"/>
  <c r="CP110" i="7"/>
  <c r="CI110" i="7"/>
  <c r="CH110" i="7"/>
  <c r="CG110" i="7"/>
  <c r="BZ110" i="7"/>
  <c r="BY110" i="7"/>
  <c r="BX110" i="7"/>
  <c r="BQ110" i="7"/>
  <c r="BP110" i="7"/>
  <c r="BO110" i="7"/>
  <c r="BH110" i="7"/>
  <c r="BG110" i="7"/>
  <c r="BF110" i="7"/>
  <c r="AY110" i="7"/>
  <c r="AX110" i="7"/>
  <c r="AW110" i="7"/>
  <c r="AP110" i="7"/>
  <c r="AO110" i="7"/>
  <c r="AN110" i="7"/>
  <c r="AG110" i="7"/>
  <c r="AF110" i="7"/>
  <c r="AE110" i="7"/>
  <c r="X110" i="7"/>
  <c r="W110" i="7"/>
  <c r="V110" i="7"/>
  <c r="O110" i="7"/>
  <c r="N110" i="7"/>
  <c r="M110" i="7"/>
  <c r="F110" i="7"/>
  <c r="E110" i="7"/>
  <c r="E111" i="7" s="1"/>
  <c r="D110" i="7"/>
  <c r="D111" i="7" s="1"/>
  <c r="CO108" i="7"/>
  <c r="CT108" i="7" s="1"/>
  <c r="CN108" i="7"/>
  <c r="CF108" i="7"/>
  <c r="CC108" i="7"/>
  <c r="BW108" i="7"/>
  <c r="BN108" i="7"/>
  <c r="BK108" i="7"/>
  <c r="BE108" i="7"/>
  <c r="AV108" i="7"/>
  <c r="AM108" i="7"/>
  <c r="AR108" i="7" s="1"/>
  <c r="AD108" i="7"/>
  <c r="U108" i="7"/>
  <c r="R108" i="7"/>
  <c r="L108" i="7"/>
  <c r="C108" i="7"/>
  <c r="CO107" i="7"/>
  <c r="CF107" i="7"/>
  <c r="BW107" i="7"/>
  <c r="BN107" i="7"/>
  <c r="BK107" i="7"/>
  <c r="BE107" i="7"/>
  <c r="AV107" i="7"/>
  <c r="AM107" i="7"/>
  <c r="AR107" i="7" s="1"/>
  <c r="AD107" i="7"/>
  <c r="U107" i="7"/>
  <c r="Z107" i="7" s="1"/>
  <c r="L107" i="7"/>
  <c r="C107" i="7"/>
  <c r="CO106" i="7"/>
  <c r="CF106" i="7"/>
  <c r="CK106" i="7" s="1"/>
  <c r="BW106" i="7"/>
  <c r="BN106" i="7"/>
  <c r="BE106" i="7"/>
  <c r="BJ106" i="7" s="1"/>
  <c r="BD106" i="7"/>
  <c r="AV106" i="7"/>
  <c r="AM106" i="7"/>
  <c r="AR106" i="7" s="1"/>
  <c r="AD106" i="7"/>
  <c r="U106" i="7"/>
  <c r="Z106" i="7" s="1"/>
  <c r="L106" i="7"/>
  <c r="C106" i="7"/>
  <c r="CO105" i="7"/>
  <c r="CF105" i="7"/>
  <c r="BW105" i="7"/>
  <c r="BN105" i="7"/>
  <c r="BE105" i="7"/>
  <c r="AV105" i="7"/>
  <c r="AM105" i="7"/>
  <c r="AR105" i="7" s="1"/>
  <c r="AD105" i="7"/>
  <c r="U105" i="7"/>
  <c r="Z105" i="7" s="1"/>
  <c r="L105" i="7"/>
  <c r="C105" i="7"/>
  <c r="CO104" i="7"/>
  <c r="CF104" i="7"/>
  <c r="BW104" i="7"/>
  <c r="BN104" i="7"/>
  <c r="BE104" i="7"/>
  <c r="AV104" i="7"/>
  <c r="AM104" i="7"/>
  <c r="AR104" i="7" s="1"/>
  <c r="AD104" i="7"/>
  <c r="U104" i="7"/>
  <c r="Z104" i="7" s="1"/>
  <c r="L104" i="7"/>
  <c r="C104" i="7"/>
  <c r="CO103" i="7"/>
  <c r="CF103" i="7"/>
  <c r="BW103" i="7"/>
  <c r="BN103" i="7"/>
  <c r="BE103" i="7"/>
  <c r="BJ103" i="7" s="1"/>
  <c r="AV103" i="7"/>
  <c r="AM103" i="7"/>
  <c r="AR103" i="7" s="1"/>
  <c r="AD103" i="7"/>
  <c r="U103" i="7"/>
  <c r="Z103" i="7" s="1"/>
  <c r="L103" i="7"/>
  <c r="C103" i="7"/>
  <c r="CO102" i="7"/>
  <c r="CF102" i="7"/>
  <c r="BW102" i="7"/>
  <c r="BN102" i="7"/>
  <c r="BE102" i="7"/>
  <c r="BJ102" i="7" s="1"/>
  <c r="AV102" i="7"/>
  <c r="AM102" i="7"/>
  <c r="AR102" i="7" s="1"/>
  <c r="AD102" i="7"/>
  <c r="U102" i="7"/>
  <c r="Z102" i="7" s="1"/>
  <c r="L102" i="7"/>
  <c r="C102" i="7"/>
  <c r="CO101" i="7"/>
  <c r="CF101" i="7"/>
  <c r="BW101" i="7"/>
  <c r="BN101" i="7"/>
  <c r="BE101" i="7"/>
  <c r="BJ101" i="7" s="1"/>
  <c r="AV101" i="7"/>
  <c r="AM101" i="7"/>
  <c r="AR101" i="7" s="1"/>
  <c r="AD101" i="7"/>
  <c r="U101" i="7"/>
  <c r="Z101" i="7" s="1"/>
  <c r="L101" i="7"/>
  <c r="C101" i="7"/>
  <c r="CO100" i="7"/>
  <c r="CF100" i="7"/>
  <c r="BW100" i="7"/>
  <c r="CB100" i="7" s="1"/>
  <c r="BN100" i="7"/>
  <c r="BE100" i="7"/>
  <c r="BJ100" i="7" s="1"/>
  <c r="AV100" i="7"/>
  <c r="AM100" i="7"/>
  <c r="AD100" i="7"/>
  <c r="U100" i="7"/>
  <c r="Z100" i="7" s="1"/>
  <c r="L100" i="7"/>
  <c r="C100" i="7"/>
  <c r="CO99" i="7"/>
  <c r="CF99" i="7"/>
  <c r="BW99" i="7"/>
  <c r="CB99" i="7" s="1"/>
  <c r="BN99" i="7"/>
  <c r="BE99" i="7"/>
  <c r="BJ99" i="7" s="1"/>
  <c r="AV99" i="7"/>
  <c r="AM99" i="7"/>
  <c r="AD99" i="7"/>
  <c r="U99" i="7"/>
  <c r="Z99" i="7" s="1"/>
  <c r="L99" i="7"/>
  <c r="C99" i="7"/>
  <c r="CO98" i="7"/>
  <c r="CF98" i="7"/>
  <c r="BW98" i="7"/>
  <c r="CB98" i="7" s="1"/>
  <c r="BN98" i="7"/>
  <c r="BE98" i="7"/>
  <c r="BJ98" i="7" s="1"/>
  <c r="AV98" i="7"/>
  <c r="AM98" i="7"/>
  <c r="AD98" i="7"/>
  <c r="U98" i="7"/>
  <c r="L98" i="7"/>
  <c r="C98" i="7"/>
  <c r="H98" i="7" s="1"/>
  <c r="CO97" i="7"/>
  <c r="CF97" i="7"/>
  <c r="BW97" i="7"/>
  <c r="CB97" i="7" s="1"/>
  <c r="BN97" i="7"/>
  <c r="BE97" i="7"/>
  <c r="BJ97" i="7" s="1"/>
  <c r="AV97" i="7"/>
  <c r="AM97" i="7"/>
  <c r="AD97" i="7"/>
  <c r="U97" i="7"/>
  <c r="L97" i="7"/>
  <c r="C97" i="7"/>
  <c r="H97" i="7" s="1"/>
  <c r="CO96" i="7"/>
  <c r="CF96" i="7"/>
  <c r="CK96" i="7" s="1"/>
  <c r="BW96" i="7"/>
  <c r="CB96" i="7" s="1"/>
  <c r="BN96" i="7"/>
  <c r="BE96" i="7"/>
  <c r="BJ96" i="7" s="1"/>
  <c r="AV96" i="7"/>
  <c r="AM96" i="7"/>
  <c r="AD96" i="7"/>
  <c r="U96" i="7"/>
  <c r="L96" i="7"/>
  <c r="C96" i="7"/>
  <c r="H96" i="7" s="1"/>
  <c r="CO95" i="7"/>
  <c r="CF95" i="7"/>
  <c r="CK95" i="7" s="1"/>
  <c r="BW95" i="7"/>
  <c r="CB95" i="7" s="1"/>
  <c r="BN95" i="7"/>
  <c r="BE95" i="7"/>
  <c r="BJ95" i="7" s="1"/>
  <c r="AV95" i="7"/>
  <c r="AM95" i="7"/>
  <c r="AD95" i="7"/>
  <c r="U95" i="7"/>
  <c r="L95" i="7"/>
  <c r="C95" i="7"/>
  <c r="H95" i="7" s="1"/>
  <c r="CO94" i="7"/>
  <c r="CF94" i="7"/>
  <c r="BW94" i="7"/>
  <c r="CB94" i="7" s="1"/>
  <c r="BN94" i="7"/>
  <c r="BE94" i="7"/>
  <c r="AV94" i="7"/>
  <c r="AM94" i="7"/>
  <c r="AD94" i="7"/>
  <c r="U94" i="7"/>
  <c r="L94" i="7"/>
  <c r="C94" i="7"/>
  <c r="H94" i="7" s="1"/>
  <c r="CO93" i="7"/>
  <c r="CF93" i="7"/>
  <c r="BW93" i="7"/>
  <c r="CB93" i="7" s="1"/>
  <c r="BN93" i="7"/>
  <c r="BE93" i="7"/>
  <c r="AV93" i="7"/>
  <c r="AM93" i="7"/>
  <c r="AD93" i="7"/>
  <c r="U93" i="7"/>
  <c r="L93" i="7"/>
  <c r="C93" i="7"/>
  <c r="H93" i="7" s="1"/>
  <c r="CO92" i="7"/>
  <c r="CF92" i="7"/>
  <c r="BW92" i="7"/>
  <c r="CB92" i="7" s="1"/>
  <c r="BN92" i="7"/>
  <c r="BE92" i="7"/>
  <c r="AV92" i="7"/>
  <c r="AM92" i="7"/>
  <c r="AD92" i="7"/>
  <c r="U92" i="7"/>
  <c r="L92" i="7"/>
  <c r="C92" i="7"/>
  <c r="H92" i="7" s="1"/>
  <c r="CO91" i="7"/>
  <c r="CF91" i="7"/>
  <c r="BW91" i="7"/>
  <c r="CB91" i="7" s="1"/>
  <c r="BN91" i="7"/>
  <c r="BE91" i="7"/>
  <c r="AV91" i="7"/>
  <c r="AM91" i="7"/>
  <c r="AD91" i="7"/>
  <c r="U91" i="7"/>
  <c r="L91" i="7"/>
  <c r="C91" i="7"/>
  <c r="H91" i="7" s="1"/>
  <c r="CO90" i="7"/>
  <c r="CF90" i="7"/>
  <c r="BW90" i="7"/>
  <c r="CB90" i="7" s="1"/>
  <c r="BN90" i="7"/>
  <c r="BE90" i="7"/>
  <c r="AV90" i="7"/>
  <c r="AM90" i="7"/>
  <c r="AD90" i="7"/>
  <c r="U90" i="7"/>
  <c r="L90" i="7"/>
  <c r="C90" i="7"/>
  <c r="H90" i="7" s="1"/>
  <c r="CO89" i="7"/>
  <c r="CF89" i="7"/>
  <c r="BW89" i="7"/>
  <c r="CB89" i="7" s="1"/>
  <c r="BN89" i="7"/>
  <c r="BE89" i="7"/>
  <c r="AV89" i="7"/>
  <c r="AM89" i="7"/>
  <c r="AD89" i="7"/>
  <c r="U89" i="7"/>
  <c r="L89" i="7"/>
  <c r="C89" i="7"/>
  <c r="H89" i="7" s="1"/>
  <c r="CO88" i="7"/>
  <c r="CF88" i="7"/>
  <c r="BW88" i="7"/>
  <c r="CB88" i="7" s="1"/>
  <c r="BN88" i="7"/>
  <c r="BE88" i="7"/>
  <c r="AV88" i="7"/>
  <c r="AM88" i="7"/>
  <c r="AD88" i="7"/>
  <c r="U88" i="7"/>
  <c r="L88" i="7"/>
  <c r="C88" i="7"/>
  <c r="H88" i="7" s="1"/>
  <c r="CO87" i="7"/>
  <c r="CF87" i="7"/>
  <c r="BW87" i="7"/>
  <c r="CB87" i="7" s="1"/>
  <c r="BN87" i="7"/>
  <c r="BE87" i="7"/>
  <c r="AV87" i="7"/>
  <c r="AM87" i="7"/>
  <c r="AD87" i="7"/>
  <c r="U87" i="7"/>
  <c r="L87" i="7"/>
  <c r="C87" i="7"/>
  <c r="H87" i="7" s="1"/>
  <c r="CO86" i="7"/>
  <c r="CF86" i="7"/>
  <c r="BW86" i="7"/>
  <c r="CB86" i="7" s="1"/>
  <c r="BN86" i="7"/>
  <c r="BE86" i="7"/>
  <c r="AV86" i="7"/>
  <c r="AM86" i="7"/>
  <c r="AD86" i="7"/>
  <c r="U86" i="7"/>
  <c r="L86" i="7"/>
  <c r="C86" i="7"/>
  <c r="H86" i="7" s="1"/>
  <c r="CO85" i="7"/>
  <c r="CF85" i="7"/>
  <c r="BW85" i="7"/>
  <c r="CB85" i="7" s="1"/>
  <c r="BN85" i="7"/>
  <c r="BE85" i="7"/>
  <c r="AV85" i="7"/>
  <c r="BA85" i="7" s="1"/>
  <c r="AM85" i="7"/>
  <c r="AD85" i="7"/>
  <c r="U85" i="7"/>
  <c r="L85" i="7"/>
  <c r="Q85" i="7" s="1"/>
  <c r="C85" i="7"/>
  <c r="H85" i="7" s="1"/>
  <c r="CO84" i="7"/>
  <c r="CF84" i="7"/>
  <c r="BW84" i="7"/>
  <c r="BN84" i="7"/>
  <c r="BE84" i="7"/>
  <c r="AV84" i="7"/>
  <c r="BA84" i="7" s="1"/>
  <c r="AM84" i="7"/>
  <c r="AD84" i="7"/>
  <c r="U84" i="7"/>
  <c r="L84" i="7"/>
  <c r="C84" i="7"/>
  <c r="H84" i="7" s="1"/>
  <c r="CO83" i="7"/>
  <c r="CF83" i="7"/>
  <c r="BW83" i="7"/>
  <c r="BN83" i="7"/>
  <c r="BE83" i="7"/>
  <c r="AV83" i="7"/>
  <c r="BA83" i="7" s="1"/>
  <c r="AM83" i="7"/>
  <c r="AD83" i="7"/>
  <c r="U83" i="7"/>
  <c r="L83" i="7"/>
  <c r="C83" i="7"/>
  <c r="H83" i="7" s="1"/>
  <c r="CO82" i="7"/>
  <c r="CF82" i="7"/>
  <c r="BW82" i="7"/>
  <c r="BN82" i="7"/>
  <c r="BE82" i="7"/>
  <c r="AV82" i="7"/>
  <c r="BA82" i="7" s="1"/>
  <c r="AM82" i="7"/>
  <c r="AD82" i="7"/>
  <c r="U82" i="7"/>
  <c r="L82" i="7"/>
  <c r="C82" i="7"/>
  <c r="H82" i="7" s="1"/>
  <c r="CO81" i="7"/>
  <c r="CF81" i="7"/>
  <c r="BW81" i="7"/>
  <c r="BN81" i="7"/>
  <c r="BE81" i="7"/>
  <c r="AV81" i="7"/>
  <c r="BA81" i="7" s="1"/>
  <c r="AM81" i="7"/>
  <c r="AD81" i="7"/>
  <c r="U81" i="7"/>
  <c r="L81" i="7"/>
  <c r="C81" i="7"/>
  <c r="H81" i="7" s="1"/>
  <c r="CO80" i="7"/>
  <c r="CF80" i="7"/>
  <c r="BW80" i="7"/>
  <c r="BN80" i="7"/>
  <c r="BE80" i="7"/>
  <c r="AV80" i="7"/>
  <c r="BA80" i="7" s="1"/>
  <c r="AM80" i="7"/>
  <c r="AD80" i="7"/>
  <c r="U80" i="7"/>
  <c r="L80" i="7"/>
  <c r="C80" i="7"/>
  <c r="H80" i="7" s="1"/>
  <c r="CO79" i="7"/>
  <c r="CF79" i="7"/>
  <c r="BW79" i="7"/>
  <c r="BN79" i="7"/>
  <c r="BE79" i="7"/>
  <c r="AV79" i="7"/>
  <c r="BA79" i="7" s="1"/>
  <c r="AM79" i="7"/>
  <c r="AD79" i="7"/>
  <c r="U79" i="7"/>
  <c r="L79" i="7"/>
  <c r="C79" i="7"/>
  <c r="H79" i="7" s="1"/>
  <c r="CO78" i="7"/>
  <c r="CF78" i="7"/>
  <c r="CK78" i="7" s="1"/>
  <c r="BW78" i="7"/>
  <c r="BN78" i="7"/>
  <c r="BE78" i="7"/>
  <c r="AV78" i="7"/>
  <c r="BA78" i="7" s="1"/>
  <c r="AM78" i="7"/>
  <c r="AD78" i="7"/>
  <c r="U78" i="7"/>
  <c r="L78" i="7"/>
  <c r="C78" i="7"/>
  <c r="H78" i="7" s="1"/>
  <c r="B78" i="7"/>
  <c r="CL51" i="7"/>
  <c r="CK51" i="7"/>
  <c r="CJ51" i="7"/>
  <c r="CI51" i="7"/>
  <c r="CH51" i="7"/>
  <c r="CG51" i="7"/>
  <c r="BK51" i="7"/>
  <c r="BJ51" i="7"/>
  <c r="BI51" i="7"/>
  <c r="BH51" i="7"/>
  <c r="BG51" i="7"/>
  <c r="BF51" i="7"/>
  <c r="CL41" i="7"/>
  <c r="CK41" i="7"/>
  <c r="CJ41" i="7"/>
  <c r="CI41" i="7"/>
  <c r="CH41" i="7"/>
  <c r="CG41" i="7"/>
  <c r="CL40" i="7"/>
  <c r="CK40" i="7"/>
  <c r="CJ40" i="7"/>
  <c r="CI40" i="7"/>
  <c r="CH40" i="7"/>
  <c r="CG40" i="7"/>
  <c r="R30" i="7"/>
  <c r="Q30" i="7"/>
  <c r="P30" i="7"/>
  <c r="O30" i="7"/>
  <c r="N30" i="7"/>
  <c r="M30" i="7"/>
  <c r="B24" i="7"/>
  <c r="B25" i="7" s="1"/>
  <c r="CL23" i="7"/>
  <c r="CK23" i="7"/>
  <c r="CJ23" i="7"/>
  <c r="CI23" i="7"/>
  <c r="CH23" i="7"/>
  <c r="CG23" i="7"/>
  <c r="CL51" i="4"/>
  <c r="CK51" i="4"/>
  <c r="CJ51" i="4"/>
  <c r="CI51" i="4"/>
  <c r="CH51" i="4"/>
  <c r="CG51" i="4"/>
  <c r="BK51" i="4"/>
  <c r="BJ51" i="4"/>
  <c r="BI51" i="4"/>
  <c r="BH51" i="4"/>
  <c r="BG51" i="4"/>
  <c r="BF51" i="4"/>
  <c r="CL41" i="4"/>
  <c r="CK41" i="4"/>
  <c r="CJ41" i="4"/>
  <c r="CI41" i="4"/>
  <c r="CH41" i="4"/>
  <c r="CG41" i="4"/>
  <c r="CL40" i="4"/>
  <c r="CK40" i="4"/>
  <c r="CJ40" i="4"/>
  <c r="CI40" i="4"/>
  <c r="CH40" i="4"/>
  <c r="CG40" i="4"/>
  <c r="R30" i="4"/>
  <c r="Q30" i="4"/>
  <c r="P30" i="4"/>
  <c r="O30" i="4"/>
  <c r="N30" i="4"/>
  <c r="M30" i="4"/>
  <c r="B24" i="4"/>
  <c r="B25" i="4" s="1"/>
  <c r="CL23" i="4"/>
  <c r="CK23" i="4"/>
  <c r="CJ23" i="4"/>
  <c r="CI23" i="4"/>
  <c r="CH23" i="4"/>
  <c r="CG23" i="4"/>
  <c r="CA114" i="4"/>
  <c r="CA113" i="4"/>
  <c r="CT112" i="4"/>
  <c r="D111" i="4"/>
  <c r="CR110" i="4"/>
  <c r="CQ110" i="4"/>
  <c r="CP110" i="4"/>
  <c r="CI110" i="4"/>
  <c r="CH110" i="4"/>
  <c r="CG110" i="4"/>
  <c r="BZ110" i="4"/>
  <c r="BY110" i="4"/>
  <c r="BX110" i="4"/>
  <c r="BQ110" i="4"/>
  <c r="BP110" i="4"/>
  <c r="BO110" i="4"/>
  <c r="BH110" i="4"/>
  <c r="BG110" i="4"/>
  <c r="BF110" i="4"/>
  <c r="AY110" i="4"/>
  <c r="AX110" i="4"/>
  <c r="AW110" i="4"/>
  <c r="AP110" i="4"/>
  <c r="AO110" i="4"/>
  <c r="AN110" i="4"/>
  <c r="AG110" i="4"/>
  <c r="AF110" i="4"/>
  <c r="AE110" i="4"/>
  <c r="X110" i="4"/>
  <c r="W110" i="4"/>
  <c r="V110" i="4"/>
  <c r="O110" i="4"/>
  <c r="N110" i="4"/>
  <c r="M110" i="4"/>
  <c r="F110" i="4"/>
  <c r="E110" i="4"/>
  <c r="E111" i="4" s="1"/>
  <c r="D110" i="4"/>
  <c r="CO108" i="4"/>
  <c r="CT108" i="4" s="1"/>
  <c r="CN108" i="4"/>
  <c r="CF108" i="4"/>
  <c r="CC108" i="4"/>
  <c r="BW108" i="4"/>
  <c r="BN108" i="4"/>
  <c r="BK108" i="4"/>
  <c r="BE108" i="4"/>
  <c r="AV108" i="4"/>
  <c r="AM108" i="4"/>
  <c r="AR108" i="4" s="1"/>
  <c r="AD108" i="4"/>
  <c r="U108" i="4"/>
  <c r="R108" i="4"/>
  <c r="L108" i="4"/>
  <c r="C108" i="4"/>
  <c r="CO107" i="4"/>
  <c r="CF107" i="4"/>
  <c r="BW107" i="4"/>
  <c r="BN107" i="4"/>
  <c r="BK107" i="4"/>
  <c r="BE107" i="4"/>
  <c r="AV107" i="4"/>
  <c r="AM107" i="4"/>
  <c r="AR107" i="4" s="1"/>
  <c r="AD107" i="4"/>
  <c r="U107" i="4"/>
  <c r="L107" i="4"/>
  <c r="C107" i="4"/>
  <c r="CO106" i="4"/>
  <c r="CF106" i="4"/>
  <c r="CK106" i="4" s="1"/>
  <c r="BW106" i="4"/>
  <c r="BN106" i="4"/>
  <c r="BE106" i="4"/>
  <c r="BJ106" i="4" s="1"/>
  <c r="BD106" i="4"/>
  <c r="AV106" i="4"/>
  <c r="AM106" i="4"/>
  <c r="AR106" i="4" s="1"/>
  <c r="AD106" i="4"/>
  <c r="U106" i="4"/>
  <c r="Z106" i="4" s="1"/>
  <c r="L106" i="4"/>
  <c r="C106" i="4"/>
  <c r="CO105" i="4"/>
  <c r="CF105" i="4"/>
  <c r="BW105" i="4"/>
  <c r="BN105" i="4"/>
  <c r="BE105" i="4"/>
  <c r="AV105" i="4"/>
  <c r="AM105" i="4"/>
  <c r="AR105" i="4" s="1"/>
  <c r="AD105" i="4"/>
  <c r="U105" i="4"/>
  <c r="Z105" i="4" s="1"/>
  <c r="L105" i="4"/>
  <c r="C105" i="4"/>
  <c r="CO104" i="4"/>
  <c r="CF104" i="4"/>
  <c r="BW104" i="4"/>
  <c r="BN104" i="4"/>
  <c r="BE104" i="4"/>
  <c r="AV104" i="4"/>
  <c r="AM104" i="4"/>
  <c r="AR104" i="4" s="1"/>
  <c r="AD104" i="4"/>
  <c r="U104" i="4"/>
  <c r="Z104" i="4" s="1"/>
  <c r="L104" i="4"/>
  <c r="C104" i="4"/>
  <c r="CO103" i="4"/>
  <c r="CF103" i="4"/>
  <c r="BW103" i="4"/>
  <c r="BN103" i="4"/>
  <c r="BE103" i="4"/>
  <c r="AV103" i="4"/>
  <c r="AM103" i="4"/>
  <c r="AR103" i="4" s="1"/>
  <c r="AD103" i="4"/>
  <c r="U103" i="4"/>
  <c r="Z103" i="4" s="1"/>
  <c r="L103" i="4"/>
  <c r="C103" i="4"/>
  <c r="CO102" i="4"/>
  <c r="CF102" i="4"/>
  <c r="BW102" i="4"/>
  <c r="BN102" i="4"/>
  <c r="BE102" i="4"/>
  <c r="AV102" i="4"/>
  <c r="AM102" i="4"/>
  <c r="AR102" i="4" s="1"/>
  <c r="AD102" i="4"/>
  <c r="U102" i="4"/>
  <c r="Z102" i="4" s="1"/>
  <c r="L102" i="4"/>
  <c r="C102" i="4"/>
  <c r="CO101" i="4"/>
  <c r="CF101" i="4"/>
  <c r="BW101" i="4"/>
  <c r="BN101" i="4"/>
  <c r="BE101" i="4"/>
  <c r="BJ101" i="4" s="1"/>
  <c r="AV101" i="4"/>
  <c r="AM101" i="4"/>
  <c r="AR101" i="4" s="1"/>
  <c r="AD101" i="4"/>
  <c r="U101" i="4"/>
  <c r="Z101" i="4" s="1"/>
  <c r="L101" i="4"/>
  <c r="C101" i="4"/>
  <c r="CO100" i="4"/>
  <c r="CF100" i="4"/>
  <c r="BW100" i="4"/>
  <c r="BN100" i="4"/>
  <c r="BE100" i="4"/>
  <c r="BJ100" i="4" s="1"/>
  <c r="AV100" i="4"/>
  <c r="AM100" i="4"/>
  <c r="AD100" i="4"/>
  <c r="U100" i="4"/>
  <c r="L100" i="4"/>
  <c r="C100" i="4"/>
  <c r="CO99" i="4"/>
  <c r="CF99" i="4"/>
  <c r="BW99" i="4"/>
  <c r="CB99" i="4" s="1"/>
  <c r="BN99" i="4"/>
  <c r="BE99" i="4"/>
  <c r="BJ99" i="4" s="1"/>
  <c r="AV99" i="4"/>
  <c r="AM99" i="4"/>
  <c r="AD99" i="4"/>
  <c r="U99" i="4"/>
  <c r="L99" i="4"/>
  <c r="C99" i="4"/>
  <c r="CO98" i="4"/>
  <c r="CF98" i="4"/>
  <c r="BW98" i="4"/>
  <c r="CB98" i="4" s="1"/>
  <c r="BN98" i="4"/>
  <c r="BE98" i="4"/>
  <c r="BJ98" i="4" s="1"/>
  <c r="AV98" i="4"/>
  <c r="AM98" i="4"/>
  <c r="AD98" i="4"/>
  <c r="U98" i="4"/>
  <c r="L98" i="4"/>
  <c r="C98" i="4"/>
  <c r="H98" i="4" s="1"/>
  <c r="CO97" i="4"/>
  <c r="CF97" i="4"/>
  <c r="CB97" i="4"/>
  <c r="BW97" i="4"/>
  <c r="BN97" i="4"/>
  <c r="BE97" i="4"/>
  <c r="BJ97" i="4" s="1"/>
  <c r="AV97" i="4"/>
  <c r="AM97" i="4"/>
  <c r="AD97" i="4"/>
  <c r="U97" i="4"/>
  <c r="L97" i="4"/>
  <c r="C97" i="4"/>
  <c r="H97" i="4" s="1"/>
  <c r="CO96" i="4"/>
  <c r="CF96" i="4"/>
  <c r="CK96" i="4" s="1"/>
  <c r="BW96" i="4"/>
  <c r="CB96" i="4" s="1"/>
  <c r="BN96" i="4"/>
  <c r="BE96" i="4"/>
  <c r="AV96" i="4"/>
  <c r="AM96" i="4"/>
  <c r="AD96" i="4"/>
  <c r="U96" i="4"/>
  <c r="L96" i="4"/>
  <c r="C96" i="4"/>
  <c r="H96" i="4" s="1"/>
  <c r="CO95" i="4"/>
  <c r="CF95" i="4"/>
  <c r="CK95" i="4" s="1"/>
  <c r="BW95" i="4"/>
  <c r="CB95" i="4" s="1"/>
  <c r="BN95" i="4"/>
  <c r="BE95" i="4"/>
  <c r="AV95" i="4"/>
  <c r="AM95" i="4"/>
  <c r="AD95" i="4"/>
  <c r="U95" i="4"/>
  <c r="L95" i="4"/>
  <c r="C95" i="4"/>
  <c r="H95" i="4" s="1"/>
  <c r="CO94" i="4"/>
  <c r="CF94" i="4"/>
  <c r="BW94" i="4"/>
  <c r="CB94" i="4" s="1"/>
  <c r="BN94" i="4"/>
  <c r="BE94" i="4"/>
  <c r="AV94" i="4"/>
  <c r="AM94" i="4"/>
  <c r="AD94" i="4"/>
  <c r="U94" i="4"/>
  <c r="L94" i="4"/>
  <c r="C94" i="4"/>
  <c r="H94" i="4" s="1"/>
  <c r="CO93" i="4"/>
  <c r="CF93" i="4"/>
  <c r="BW93" i="4"/>
  <c r="CB93" i="4" s="1"/>
  <c r="BN93" i="4"/>
  <c r="BE93" i="4"/>
  <c r="AV93" i="4"/>
  <c r="AM93" i="4"/>
  <c r="AD93" i="4"/>
  <c r="U93" i="4"/>
  <c r="L93" i="4"/>
  <c r="C93" i="4"/>
  <c r="H93" i="4" s="1"/>
  <c r="CO92" i="4"/>
  <c r="CF92" i="4"/>
  <c r="BW92" i="4"/>
  <c r="CB92" i="4" s="1"/>
  <c r="BN92" i="4"/>
  <c r="BE92" i="4"/>
  <c r="AV92" i="4"/>
  <c r="AM92" i="4"/>
  <c r="AD92" i="4"/>
  <c r="U92" i="4"/>
  <c r="L92" i="4"/>
  <c r="C92" i="4"/>
  <c r="H92" i="4" s="1"/>
  <c r="CO91" i="4"/>
  <c r="CF91" i="4"/>
  <c r="BW91" i="4"/>
  <c r="CB91" i="4" s="1"/>
  <c r="BN91" i="4"/>
  <c r="BE91" i="4"/>
  <c r="AV91" i="4"/>
  <c r="AM91" i="4"/>
  <c r="AD91" i="4"/>
  <c r="U91" i="4"/>
  <c r="L91" i="4"/>
  <c r="C91" i="4"/>
  <c r="H91" i="4" s="1"/>
  <c r="CO90" i="4"/>
  <c r="CF90" i="4"/>
  <c r="BW90" i="4"/>
  <c r="CB90" i="4" s="1"/>
  <c r="BN90" i="4"/>
  <c r="BE90" i="4"/>
  <c r="AV90" i="4"/>
  <c r="AM90" i="4"/>
  <c r="AD90" i="4"/>
  <c r="U90" i="4"/>
  <c r="L90" i="4"/>
  <c r="C90" i="4"/>
  <c r="H90" i="4" s="1"/>
  <c r="CO89" i="4"/>
  <c r="CF89" i="4"/>
  <c r="BW89" i="4"/>
  <c r="CB89" i="4" s="1"/>
  <c r="BN89" i="4"/>
  <c r="BE89" i="4"/>
  <c r="AV89" i="4"/>
  <c r="AM89" i="4"/>
  <c r="AD89" i="4"/>
  <c r="U89" i="4"/>
  <c r="L89" i="4"/>
  <c r="C89" i="4"/>
  <c r="H89" i="4" s="1"/>
  <c r="CO88" i="4"/>
  <c r="CF88" i="4"/>
  <c r="BW88" i="4"/>
  <c r="CB88" i="4" s="1"/>
  <c r="BN88" i="4"/>
  <c r="BE88" i="4"/>
  <c r="AV88" i="4"/>
  <c r="AM88" i="4"/>
  <c r="AD88" i="4"/>
  <c r="U88" i="4"/>
  <c r="L88" i="4"/>
  <c r="C88" i="4"/>
  <c r="H88" i="4" s="1"/>
  <c r="CO87" i="4"/>
  <c r="CF87" i="4"/>
  <c r="BW87" i="4"/>
  <c r="CB87" i="4" s="1"/>
  <c r="BN87" i="4"/>
  <c r="BE87" i="4"/>
  <c r="AV87" i="4"/>
  <c r="AM87" i="4"/>
  <c r="AD87" i="4"/>
  <c r="U87" i="4"/>
  <c r="L87" i="4"/>
  <c r="C87" i="4"/>
  <c r="H87" i="4" s="1"/>
  <c r="CO86" i="4"/>
  <c r="CF86" i="4"/>
  <c r="BW86" i="4"/>
  <c r="BN86" i="4"/>
  <c r="BE86" i="4"/>
  <c r="AV86" i="4"/>
  <c r="AM86" i="4"/>
  <c r="AD86" i="4"/>
  <c r="U86" i="4"/>
  <c r="L86" i="4"/>
  <c r="C86" i="4"/>
  <c r="H86" i="4" s="1"/>
  <c r="CO85" i="4"/>
  <c r="CF85" i="4"/>
  <c r="BW85" i="4"/>
  <c r="BN85" i="4"/>
  <c r="BE85" i="4"/>
  <c r="AV85" i="4"/>
  <c r="AM85" i="4"/>
  <c r="AD85" i="4"/>
  <c r="U85" i="4"/>
  <c r="L85" i="4"/>
  <c r="Q85" i="4" s="1"/>
  <c r="C85" i="4"/>
  <c r="H85" i="4" s="1"/>
  <c r="CO84" i="4"/>
  <c r="CF84" i="4"/>
  <c r="BW84" i="4"/>
  <c r="BN84" i="4"/>
  <c r="BE84" i="4"/>
  <c r="AV84" i="4"/>
  <c r="BA84" i="4" s="1"/>
  <c r="AM84" i="4"/>
  <c r="AD84" i="4"/>
  <c r="U84" i="4"/>
  <c r="L84" i="4"/>
  <c r="C84" i="4"/>
  <c r="H84" i="4" s="1"/>
  <c r="CO83" i="4"/>
  <c r="CF83" i="4"/>
  <c r="BW83" i="4"/>
  <c r="BN83" i="4"/>
  <c r="BE83" i="4"/>
  <c r="AV83" i="4"/>
  <c r="BA83" i="4" s="1"/>
  <c r="AM83" i="4"/>
  <c r="AD83" i="4"/>
  <c r="U83" i="4"/>
  <c r="L83" i="4"/>
  <c r="C83" i="4"/>
  <c r="H83" i="4" s="1"/>
  <c r="CO82" i="4"/>
  <c r="CF82" i="4"/>
  <c r="BW82" i="4"/>
  <c r="BN82" i="4"/>
  <c r="BE82" i="4"/>
  <c r="AV82" i="4"/>
  <c r="BA82" i="4" s="1"/>
  <c r="AM82" i="4"/>
  <c r="AD82" i="4"/>
  <c r="U82" i="4"/>
  <c r="L82" i="4"/>
  <c r="C82" i="4"/>
  <c r="H82" i="4" s="1"/>
  <c r="CO81" i="4"/>
  <c r="CF81" i="4"/>
  <c r="BW81" i="4"/>
  <c r="BN81" i="4"/>
  <c r="BE81" i="4"/>
  <c r="AV81" i="4"/>
  <c r="BA81" i="4" s="1"/>
  <c r="AM81" i="4"/>
  <c r="AD81" i="4"/>
  <c r="U81" i="4"/>
  <c r="L81" i="4"/>
  <c r="C81" i="4"/>
  <c r="H81" i="4" s="1"/>
  <c r="CO80" i="4"/>
  <c r="CF80" i="4"/>
  <c r="BW80" i="4"/>
  <c r="BN80" i="4"/>
  <c r="BE80" i="4"/>
  <c r="AV80" i="4"/>
  <c r="BA80" i="4" s="1"/>
  <c r="AM80" i="4"/>
  <c r="AD80" i="4"/>
  <c r="U80" i="4"/>
  <c r="L80" i="4"/>
  <c r="C80" i="4"/>
  <c r="H80" i="4" s="1"/>
  <c r="CO79" i="4"/>
  <c r="CF79" i="4"/>
  <c r="BW79" i="4"/>
  <c r="BN79" i="4"/>
  <c r="BE79" i="4"/>
  <c r="AV79" i="4"/>
  <c r="BA79" i="4" s="1"/>
  <c r="AM79" i="4"/>
  <c r="AD79" i="4"/>
  <c r="U79" i="4"/>
  <c r="L79" i="4"/>
  <c r="C79" i="4"/>
  <c r="H79" i="4" s="1"/>
  <c r="B79" i="4"/>
  <c r="CO78" i="4"/>
  <c r="CF78" i="4"/>
  <c r="CK78" i="4" s="1"/>
  <c r="BW78" i="4"/>
  <c r="BN78" i="4"/>
  <c r="BE78" i="4"/>
  <c r="AV78" i="4"/>
  <c r="BA78" i="4" s="1"/>
  <c r="AM78" i="4"/>
  <c r="AD78" i="4"/>
  <c r="U78" i="4"/>
  <c r="L78" i="4"/>
  <c r="C78" i="4"/>
  <c r="H78" i="4" s="1"/>
  <c r="B78" i="4"/>
  <c r="CA115" i="3"/>
  <c r="CA114" i="3"/>
  <c r="CT113" i="3"/>
  <c r="D112" i="3"/>
  <c r="CS111" i="3"/>
  <c r="CR111" i="3"/>
  <c r="CQ111" i="3"/>
  <c r="CP111" i="3"/>
  <c r="CT111" i="3" s="1"/>
  <c r="CJ111" i="3"/>
  <c r="CI111" i="3"/>
  <c r="CH111" i="3"/>
  <c r="CG111" i="3"/>
  <c r="CA111" i="3"/>
  <c r="BZ111" i="3"/>
  <c r="BY111" i="3"/>
  <c r="BX111" i="3"/>
  <c r="BR111" i="3"/>
  <c r="BQ111" i="3"/>
  <c r="BP111" i="3"/>
  <c r="BO111" i="3"/>
  <c r="BI111" i="3"/>
  <c r="BH111" i="3"/>
  <c r="BG111" i="3"/>
  <c r="BF111" i="3"/>
  <c r="AZ111" i="3"/>
  <c r="AY111" i="3"/>
  <c r="AX111" i="3"/>
  <c r="BA111" i="3" s="1"/>
  <c r="AW111" i="3"/>
  <c r="AQ111" i="3"/>
  <c r="AP111" i="3"/>
  <c r="AO111" i="3"/>
  <c r="AN111" i="3"/>
  <c r="AI111" i="3"/>
  <c r="AH111" i="3"/>
  <c r="AG111" i="3"/>
  <c r="AF111" i="3"/>
  <c r="AE111" i="3"/>
  <c r="Z111" i="3"/>
  <c r="Y111" i="3"/>
  <c r="X111" i="3"/>
  <c r="W111" i="3"/>
  <c r="V111" i="3"/>
  <c r="P111" i="3"/>
  <c r="O111" i="3"/>
  <c r="O112" i="3" s="1"/>
  <c r="N111" i="3"/>
  <c r="N112" i="3" s="1"/>
  <c r="M111" i="3"/>
  <c r="M112" i="3" s="1"/>
  <c r="G111" i="3"/>
  <c r="G112" i="3" s="1"/>
  <c r="F111" i="3"/>
  <c r="F112" i="3" s="1"/>
  <c r="E111" i="3"/>
  <c r="E112" i="3" s="1"/>
  <c r="D111" i="3"/>
  <c r="CT109" i="3"/>
  <c r="CU109" i="3" s="1"/>
  <c r="CO109" i="3"/>
  <c r="CN109" i="3"/>
  <c r="CF109" i="3"/>
  <c r="CE109" i="3"/>
  <c r="CC109" i="3"/>
  <c r="BW109" i="3"/>
  <c r="BN109" i="3"/>
  <c r="BM109" i="3"/>
  <c r="BK109" i="3"/>
  <c r="BE109" i="3"/>
  <c r="AV109" i="3"/>
  <c r="AU109" i="3"/>
  <c r="AM109" i="3"/>
  <c r="AR109" i="3" s="1"/>
  <c r="AS109" i="3" s="1"/>
  <c r="AL109" i="3"/>
  <c r="AD109" i="3"/>
  <c r="U109" i="3"/>
  <c r="T109" i="3"/>
  <c r="R109" i="3"/>
  <c r="L109" i="3"/>
  <c r="C109" i="3"/>
  <c r="B109" i="3"/>
  <c r="CO108" i="3"/>
  <c r="CN108" i="3"/>
  <c r="CF108" i="3"/>
  <c r="CE108" i="3"/>
  <c r="BW108" i="3"/>
  <c r="BV108" i="3"/>
  <c r="BN108" i="3"/>
  <c r="BM108" i="3"/>
  <c r="BK108" i="3"/>
  <c r="BE108" i="3"/>
  <c r="AV108" i="3"/>
  <c r="AU108" i="3"/>
  <c r="AM108" i="3"/>
  <c r="AR108" i="3" s="1"/>
  <c r="AS108" i="3" s="1"/>
  <c r="AL108" i="3"/>
  <c r="AD108" i="3"/>
  <c r="AC108" i="3"/>
  <c r="U108" i="3"/>
  <c r="T108" i="3"/>
  <c r="L108" i="3"/>
  <c r="K108" i="3"/>
  <c r="C108" i="3"/>
  <c r="B108" i="3"/>
  <c r="CO107" i="3"/>
  <c r="CN107" i="3"/>
  <c r="CF107" i="3"/>
  <c r="CK107" i="3" s="1"/>
  <c r="CL107" i="3" s="1"/>
  <c r="CE107" i="3"/>
  <c r="BW107" i="3"/>
  <c r="BV107" i="3"/>
  <c r="BN107" i="3"/>
  <c r="BM107" i="3"/>
  <c r="BE107" i="3"/>
  <c r="BJ107" i="3" s="1"/>
  <c r="BK107" i="3" s="1"/>
  <c r="BD107" i="3"/>
  <c r="AV107" i="3"/>
  <c r="AU107" i="3"/>
  <c r="AM107" i="3"/>
  <c r="AR107" i="3" s="1"/>
  <c r="AS107" i="3" s="1"/>
  <c r="AL107" i="3"/>
  <c r="AD107" i="3"/>
  <c r="AC107" i="3"/>
  <c r="U107" i="3"/>
  <c r="Z107" i="3" s="1"/>
  <c r="AA107" i="3" s="1"/>
  <c r="T107" i="3"/>
  <c r="L107" i="3"/>
  <c r="K107" i="3"/>
  <c r="C107" i="3"/>
  <c r="B107" i="3"/>
  <c r="CO106" i="3"/>
  <c r="CN106" i="3"/>
  <c r="CF106" i="3"/>
  <c r="CE106" i="3"/>
  <c r="BW106" i="3"/>
  <c r="BV106" i="3"/>
  <c r="BN106" i="3"/>
  <c r="BM106" i="3"/>
  <c r="BE106" i="3"/>
  <c r="BD106" i="3"/>
  <c r="AV106" i="3"/>
  <c r="AU106" i="3"/>
  <c r="AM106" i="3"/>
  <c r="AR106" i="3" s="1"/>
  <c r="AS106" i="3" s="1"/>
  <c r="AL106" i="3"/>
  <c r="AD106" i="3"/>
  <c r="AC106" i="3"/>
  <c r="U106" i="3"/>
  <c r="Z106" i="3" s="1"/>
  <c r="AA106" i="3" s="1"/>
  <c r="T106" i="3"/>
  <c r="L106" i="3"/>
  <c r="K106" i="3"/>
  <c r="C106" i="3"/>
  <c r="B106" i="3"/>
  <c r="CO105" i="3"/>
  <c r="CN105" i="3"/>
  <c r="CF105" i="3"/>
  <c r="CE105" i="3"/>
  <c r="BW105" i="3"/>
  <c r="BV105" i="3"/>
  <c r="BN105" i="3"/>
  <c r="BM105" i="3"/>
  <c r="BE105" i="3"/>
  <c r="BD105" i="3"/>
  <c r="AV105" i="3"/>
  <c r="AU105" i="3"/>
  <c r="AM105" i="3"/>
  <c r="AR105" i="3" s="1"/>
  <c r="AS105" i="3" s="1"/>
  <c r="AL105" i="3"/>
  <c r="AD105" i="3"/>
  <c r="AC105" i="3"/>
  <c r="U105" i="3"/>
  <c r="Z105" i="3" s="1"/>
  <c r="AA105" i="3" s="1"/>
  <c r="T105" i="3"/>
  <c r="L105" i="3"/>
  <c r="K105" i="3"/>
  <c r="C105" i="3"/>
  <c r="B105" i="3"/>
  <c r="CO104" i="3"/>
  <c r="CN104" i="3"/>
  <c r="CF104" i="3"/>
  <c r="CE104" i="3"/>
  <c r="BW104" i="3"/>
  <c r="BV104" i="3"/>
  <c r="BN104" i="3"/>
  <c r="BM104" i="3"/>
  <c r="BE104" i="3"/>
  <c r="BD104" i="3"/>
  <c r="AV104" i="3"/>
  <c r="AU104" i="3"/>
  <c r="AM104" i="3"/>
  <c r="AR104" i="3" s="1"/>
  <c r="AS104" i="3" s="1"/>
  <c r="AL104" i="3"/>
  <c r="AD104" i="3"/>
  <c r="AC104" i="3"/>
  <c r="U104" i="3"/>
  <c r="Z104" i="3" s="1"/>
  <c r="AA104" i="3" s="1"/>
  <c r="T104" i="3"/>
  <c r="L104" i="3"/>
  <c r="K104" i="3"/>
  <c r="C104" i="3"/>
  <c r="B104" i="3"/>
  <c r="CO103" i="3"/>
  <c r="CN103" i="3"/>
  <c r="CF103" i="3"/>
  <c r="CE103" i="3"/>
  <c r="BW103" i="3"/>
  <c r="BV103" i="3"/>
  <c r="BN103" i="3"/>
  <c r="BM103" i="3"/>
  <c r="BE103" i="3"/>
  <c r="BD103" i="3"/>
  <c r="AV103" i="3"/>
  <c r="AU103" i="3"/>
  <c r="AR103" i="3"/>
  <c r="AS103" i="3" s="1"/>
  <c r="AM103" i="3"/>
  <c r="AL103" i="3"/>
  <c r="AD103" i="3"/>
  <c r="AC103" i="3"/>
  <c r="U103" i="3"/>
  <c r="Z103" i="3" s="1"/>
  <c r="AA103" i="3" s="1"/>
  <c r="T103" i="3"/>
  <c r="L103" i="3"/>
  <c r="K103" i="3"/>
  <c r="C103" i="3"/>
  <c r="B103" i="3"/>
  <c r="CO102" i="3"/>
  <c r="CN102" i="3"/>
  <c r="CF102" i="3"/>
  <c r="CE102" i="3"/>
  <c r="BW102" i="3"/>
  <c r="BV102" i="3"/>
  <c r="BN102" i="3"/>
  <c r="BM102" i="3"/>
  <c r="BE102" i="3"/>
  <c r="BJ102" i="3" s="1"/>
  <c r="BK102" i="3" s="1"/>
  <c r="BD102" i="3"/>
  <c r="AV102" i="3"/>
  <c r="AU102" i="3"/>
  <c r="AM102" i="3"/>
  <c r="AR102" i="3" s="1"/>
  <c r="AS102" i="3" s="1"/>
  <c r="AL102" i="3"/>
  <c r="AD102" i="3"/>
  <c r="AC102" i="3"/>
  <c r="U102" i="3"/>
  <c r="Z102" i="3" s="1"/>
  <c r="AA102" i="3" s="1"/>
  <c r="T102" i="3"/>
  <c r="L102" i="3"/>
  <c r="K102" i="3"/>
  <c r="C102" i="3"/>
  <c r="B102" i="3"/>
  <c r="CO101" i="3"/>
  <c r="CN101" i="3"/>
  <c r="CF101" i="3"/>
  <c r="CE101" i="3"/>
  <c r="BW101" i="3"/>
  <c r="BV101" i="3"/>
  <c r="BN101" i="3"/>
  <c r="BM101" i="3"/>
  <c r="BE101" i="3"/>
  <c r="BJ101" i="3" s="1"/>
  <c r="BK101" i="3" s="1"/>
  <c r="BD101" i="3"/>
  <c r="AV101" i="3"/>
  <c r="AU101" i="3"/>
  <c r="AM101" i="3"/>
  <c r="AL101" i="3"/>
  <c r="AD101" i="3"/>
  <c r="AC101" i="3"/>
  <c r="U101" i="3"/>
  <c r="T101" i="3"/>
  <c r="L101" i="3"/>
  <c r="K101" i="3"/>
  <c r="C101" i="3"/>
  <c r="B101" i="3"/>
  <c r="CO100" i="3"/>
  <c r="CN100" i="3"/>
  <c r="CF100" i="3"/>
  <c r="CE100" i="3"/>
  <c r="BW100" i="3"/>
  <c r="CB100" i="3" s="1"/>
  <c r="CC100" i="3" s="1"/>
  <c r="BV100" i="3"/>
  <c r="BN100" i="3"/>
  <c r="BM100" i="3"/>
  <c r="BE100" i="3"/>
  <c r="BJ100" i="3" s="1"/>
  <c r="BK100" i="3" s="1"/>
  <c r="BD100" i="3"/>
  <c r="AV100" i="3"/>
  <c r="AU100" i="3"/>
  <c r="AM100" i="3"/>
  <c r="AL100" i="3"/>
  <c r="AD100" i="3"/>
  <c r="AC100" i="3"/>
  <c r="U100" i="3"/>
  <c r="T100" i="3"/>
  <c r="L100" i="3"/>
  <c r="K100" i="3"/>
  <c r="C100" i="3"/>
  <c r="B100" i="3"/>
  <c r="CO99" i="3"/>
  <c r="CN99" i="3"/>
  <c r="CF99" i="3"/>
  <c r="CE99" i="3"/>
  <c r="BW99" i="3"/>
  <c r="CB99" i="3" s="1"/>
  <c r="CC99" i="3" s="1"/>
  <c r="BV99" i="3"/>
  <c r="BN99" i="3"/>
  <c r="BM99" i="3"/>
  <c r="BJ99" i="3"/>
  <c r="BK99" i="3" s="1"/>
  <c r="BE99" i="3"/>
  <c r="BD99" i="3"/>
  <c r="AV99" i="3"/>
  <c r="AU99" i="3"/>
  <c r="AM99" i="3"/>
  <c r="AL99" i="3"/>
  <c r="AD99" i="3"/>
  <c r="AC99" i="3"/>
  <c r="U99" i="3"/>
  <c r="T99" i="3"/>
  <c r="L99" i="3"/>
  <c r="K99" i="3"/>
  <c r="H99" i="3"/>
  <c r="I99" i="3" s="1"/>
  <c r="C99" i="3"/>
  <c r="B99" i="3"/>
  <c r="CO98" i="3"/>
  <c r="CN98" i="3"/>
  <c r="CF98" i="3"/>
  <c r="CE98" i="3"/>
  <c r="CB98" i="3"/>
  <c r="CC98" i="3" s="1"/>
  <c r="BW98" i="3"/>
  <c r="BV98" i="3"/>
  <c r="BN98" i="3"/>
  <c r="BM98" i="3"/>
  <c r="BE98" i="3"/>
  <c r="BJ98" i="3" s="1"/>
  <c r="BK98" i="3" s="1"/>
  <c r="BD98" i="3"/>
  <c r="AV98" i="3"/>
  <c r="AU98" i="3"/>
  <c r="AM98" i="3"/>
  <c r="AL98" i="3"/>
  <c r="AD98" i="3"/>
  <c r="AC98" i="3"/>
  <c r="U98" i="3"/>
  <c r="T98" i="3"/>
  <c r="L98" i="3"/>
  <c r="K98" i="3"/>
  <c r="C98" i="3"/>
  <c r="H98" i="3" s="1"/>
  <c r="I98" i="3" s="1"/>
  <c r="B98" i="3"/>
  <c r="CO97" i="3"/>
  <c r="CN97" i="3"/>
  <c r="CF97" i="3"/>
  <c r="CK97" i="3" s="1"/>
  <c r="CL97" i="3" s="1"/>
  <c r="CE97" i="3"/>
  <c r="BW97" i="3"/>
  <c r="CB97" i="3" s="1"/>
  <c r="CC97" i="3" s="1"/>
  <c r="BV97" i="3"/>
  <c r="BN97" i="3"/>
  <c r="BM97" i="3"/>
  <c r="BE97" i="3"/>
  <c r="BD97" i="3"/>
  <c r="AV97" i="3"/>
  <c r="AU97" i="3"/>
  <c r="AM97" i="3"/>
  <c r="AL97" i="3"/>
  <c r="AD97" i="3"/>
  <c r="AC97" i="3"/>
  <c r="U97" i="3"/>
  <c r="T97" i="3"/>
  <c r="L97" i="3"/>
  <c r="K97" i="3"/>
  <c r="C97" i="3"/>
  <c r="H97" i="3" s="1"/>
  <c r="I97" i="3" s="1"/>
  <c r="B97" i="3"/>
  <c r="CO96" i="3"/>
  <c r="CN96" i="3"/>
  <c r="CK96" i="3"/>
  <c r="CL96" i="3" s="1"/>
  <c r="CF96" i="3"/>
  <c r="CE96" i="3"/>
  <c r="BW96" i="3"/>
  <c r="CB96" i="3" s="1"/>
  <c r="CC96" i="3" s="1"/>
  <c r="BV96" i="3"/>
  <c r="BN96" i="3"/>
  <c r="BM96" i="3"/>
  <c r="BE96" i="3"/>
  <c r="BD96" i="3"/>
  <c r="AV96" i="3"/>
  <c r="AU96" i="3"/>
  <c r="AM96" i="3"/>
  <c r="AL96" i="3"/>
  <c r="AD96" i="3"/>
  <c r="AC96" i="3"/>
  <c r="U96" i="3"/>
  <c r="T96" i="3"/>
  <c r="L96" i="3"/>
  <c r="K96" i="3"/>
  <c r="H96" i="3"/>
  <c r="I96" i="3" s="1"/>
  <c r="C96" i="3"/>
  <c r="B96" i="3"/>
  <c r="CO95" i="3"/>
  <c r="CN95" i="3"/>
  <c r="CF95" i="3"/>
  <c r="CE95" i="3"/>
  <c r="BW95" i="3"/>
  <c r="CB95" i="3" s="1"/>
  <c r="CC95" i="3" s="1"/>
  <c r="BV95" i="3"/>
  <c r="BN95" i="3"/>
  <c r="BM95" i="3"/>
  <c r="BE95" i="3"/>
  <c r="BD95" i="3"/>
  <c r="AV95" i="3"/>
  <c r="AU95" i="3"/>
  <c r="AM95" i="3"/>
  <c r="AL95" i="3"/>
  <c r="AD95" i="3"/>
  <c r="AC95" i="3"/>
  <c r="U95" i="3"/>
  <c r="T95" i="3"/>
  <c r="L95" i="3"/>
  <c r="K95" i="3"/>
  <c r="C95" i="3"/>
  <c r="H95" i="3" s="1"/>
  <c r="I95" i="3" s="1"/>
  <c r="B95" i="3"/>
  <c r="CO94" i="3"/>
  <c r="CN94" i="3"/>
  <c r="CF94" i="3"/>
  <c r="CE94" i="3"/>
  <c r="BW94" i="3"/>
  <c r="CB94" i="3" s="1"/>
  <c r="CC94" i="3" s="1"/>
  <c r="BV94" i="3"/>
  <c r="BN94" i="3"/>
  <c r="BM94" i="3"/>
  <c r="BE94" i="3"/>
  <c r="BD94" i="3"/>
  <c r="AV94" i="3"/>
  <c r="AU94" i="3"/>
  <c r="AM94" i="3"/>
  <c r="AL94" i="3"/>
  <c r="AD94" i="3"/>
  <c r="AC94" i="3"/>
  <c r="U94" i="3"/>
  <c r="T94" i="3"/>
  <c r="L94" i="3"/>
  <c r="K94" i="3"/>
  <c r="C94" i="3"/>
  <c r="H94" i="3" s="1"/>
  <c r="I94" i="3" s="1"/>
  <c r="B94" i="3"/>
  <c r="CO93" i="3"/>
  <c r="CN93" i="3"/>
  <c r="CF93" i="3"/>
  <c r="CE93" i="3"/>
  <c r="BW93" i="3"/>
  <c r="CB93" i="3" s="1"/>
  <c r="CC93" i="3" s="1"/>
  <c r="BV93" i="3"/>
  <c r="BN93" i="3"/>
  <c r="BM93" i="3"/>
  <c r="BE93" i="3"/>
  <c r="BD93" i="3"/>
  <c r="AV93" i="3"/>
  <c r="AU93" i="3"/>
  <c r="AM93" i="3"/>
  <c r="AL93" i="3"/>
  <c r="AD93" i="3"/>
  <c r="AC93" i="3"/>
  <c r="U93" i="3"/>
  <c r="T93" i="3"/>
  <c r="L93" i="3"/>
  <c r="K93" i="3"/>
  <c r="H93" i="3"/>
  <c r="I93" i="3" s="1"/>
  <c r="C93" i="3"/>
  <c r="B93" i="3"/>
  <c r="CO92" i="3"/>
  <c r="CN92" i="3"/>
  <c r="CF92" i="3"/>
  <c r="CE92" i="3"/>
  <c r="CB92" i="3"/>
  <c r="CC92" i="3" s="1"/>
  <c r="BW92" i="3"/>
  <c r="BV92" i="3"/>
  <c r="BN92" i="3"/>
  <c r="BM92" i="3"/>
  <c r="BE92" i="3"/>
  <c r="BD92" i="3"/>
  <c r="AV92" i="3"/>
  <c r="AU92" i="3"/>
  <c r="AM92" i="3"/>
  <c r="AL92" i="3"/>
  <c r="AD92" i="3"/>
  <c r="AC92" i="3"/>
  <c r="U92" i="3"/>
  <c r="T92" i="3"/>
  <c r="L92" i="3"/>
  <c r="K92" i="3"/>
  <c r="C92" i="3"/>
  <c r="H92" i="3" s="1"/>
  <c r="I92" i="3" s="1"/>
  <c r="B92" i="3"/>
  <c r="CO91" i="3"/>
  <c r="CN91" i="3"/>
  <c r="CF91" i="3"/>
  <c r="CE91" i="3"/>
  <c r="BW91" i="3"/>
  <c r="CB91" i="3" s="1"/>
  <c r="CC91" i="3" s="1"/>
  <c r="BV91" i="3"/>
  <c r="BN91" i="3"/>
  <c r="BM91" i="3"/>
  <c r="BE91" i="3"/>
  <c r="BD91" i="3"/>
  <c r="AV91" i="3"/>
  <c r="AU91" i="3"/>
  <c r="AM91" i="3"/>
  <c r="AL91" i="3"/>
  <c r="AD91" i="3"/>
  <c r="AC91" i="3"/>
  <c r="U91" i="3"/>
  <c r="T91" i="3"/>
  <c r="L91" i="3"/>
  <c r="K91" i="3"/>
  <c r="C91" i="3"/>
  <c r="H91" i="3" s="1"/>
  <c r="I91" i="3" s="1"/>
  <c r="B91" i="3"/>
  <c r="CO90" i="3"/>
  <c r="CN90" i="3"/>
  <c r="CF90" i="3"/>
  <c r="CE90" i="3"/>
  <c r="BW90" i="3"/>
  <c r="CB90" i="3" s="1"/>
  <c r="CC90" i="3" s="1"/>
  <c r="BV90" i="3"/>
  <c r="BN90" i="3"/>
  <c r="BM90" i="3"/>
  <c r="BE90" i="3"/>
  <c r="BD90" i="3"/>
  <c r="AV90" i="3"/>
  <c r="AU90" i="3"/>
  <c r="AM90" i="3"/>
  <c r="AL90" i="3"/>
  <c r="AD90" i="3"/>
  <c r="AC90" i="3"/>
  <c r="U90" i="3"/>
  <c r="T90" i="3"/>
  <c r="L90" i="3"/>
  <c r="K90" i="3"/>
  <c r="C90" i="3"/>
  <c r="H90" i="3" s="1"/>
  <c r="I90" i="3" s="1"/>
  <c r="B90" i="3"/>
  <c r="CO89" i="3"/>
  <c r="CN89" i="3"/>
  <c r="CF89" i="3"/>
  <c r="CE89" i="3"/>
  <c r="BW89" i="3"/>
  <c r="CB89" i="3" s="1"/>
  <c r="CC89" i="3" s="1"/>
  <c r="BV89" i="3"/>
  <c r="BN89" i="3"/>
  <c r="BM89" i="3"/>
  <c r="BE89" i="3"/>
  <c r="BD89" i="3"/>
  <c r="AV89" i="3"/>
  <c r="AU89" i="3"/>
  <c r="AM89" i="3"/>
  <c r="AL89" i="3"/>
  <c r="AD89" i="3"/>
  <c r="AC89" i="3"/>
  <c r="U89" i="3"/>
  <c r="T89" i="3"/>
  <c r="L89" i="3"/>
  <c r="K89" i="3"/>
  <c r="C89" i="3"/>
  <c r="H89" i="3" s="1"/>
  <c r="I89" i="3" s="1"/>
  <c r="B89" i="3"/>
  <c r="CO88" i="3"/>
  <c r="CN88" i="3"/>
  <c r="CF88" i="3"/>
  <c r="CE88" i="3"/>
  <c r="BW88" i="3"/>
  <c r="CB88" i="3" s="1"/>
  <c r="CC88" i="3" s="1"/>
  <c r="BV88" i="3"/>
  <c r="BN88" i="3"/>
  <c r="BM88" i="3"/>
  <c r="BE88" i="3"/>
  <c r="BD88" i="3"/>
  <c r="AV88" i="3"/>
  <c r="AU88" i="3"/>
  <c r="AM88" i="3"/>
  <c r="AL88" i="3"/>
  <c r="AD88" i="3"/>
  <c r="AC88" i="3"/>
  <c r="U88" i="3"/>
  <c r="T88" i="3"/>
  <c r="L88" i="3"/>
  <c r="K88" i="3"/>
  <c r="C88" i="3"/>
  <c r="H88" i="3" s="1"/>
  <c r="I88" i="3" s="1"/>
  <c r="B88" i="3"/>
  <c r="CO87" i="3"/>
  <c r="CN87" i="3"/>
  <c r="CF87" i="3"/>
  <c r="CE87" i="3"/>
  <c r="BW87" i="3"/>
  <c r="BV87" i="3"/>
  <c r="BN87" i="3"/>
  <c r="BM87" i="3"/>
  <c r="BE87" i="3"/>
  <c r="BD87" i="3"/>
  <c r="AV87" i="3"/>
  <c r="AU87" i="3"/>
  <c r="AM87" i="3"/>
  <c r="AL87" i="3"/>
  <c r="AD87" i="3"/>
  <c r="AC87" i="3"/>
  <c r="U87" i="3"/>
  <c r="T87" i="3"/>
  <c r="L87" i="3"/>
  <c r="K87" i="3"/>
  <c r="C87" i="3"/>
  <c r="H87" i="3" s="1"/>
  <c r="I87" i="3" s="1"/>
  <c r="B87" i="3"/>
  <c r="CO86" i="3"/>
  <c r="CN86" i="3"/>
  <c r="CF86" i="3"/>
  <c r="CE86" i="3"/>
  <c r="BW86" i="3"/>
  <c r="BV86" i="3"/>
  <c r="BN86" i="3"/>
  <c r="BM86" i="3"/>
  <c r="BE86" i="3"/>
  <c r="BD86" i="3"/>
  <c r="AV86" i="3"/>
  <c r="AU86" i="3"/>
  <c r="AM86" i="3"/>
  <c r="AL86" i="3"/>
  <c r="AD86" i="3"/>
  <c r="AC86" i="3"/>
  <c r="U86" i="3"/>
  <c r="T86" i="3"/>
  <c r="Q86" i="3"/>
  <c r="R86" i="3" s="1"/>
  <c r="L86" i="3"/>
  <c r="K86" i="3"/>
  <c r="H86" i="3"/>
  <c r="I86" i="3" s="1"/>
  <c r="C86" i="3"/>
  <c r="B86" i="3"/>
  <c r="CO85" i="3"/>
  <c r="CN85" i="3"/>
  <c r="CF85" i="3"/>
  <c r="CE85" i="3"/>
  <c r="BW85" i="3"/>
  <c r="BV85" i="3"/>
  <c r="BN85" i="3"/>
  <c r="BM85" i="3"/>
  <c r="BE85" i="3"/>
  <c r="BD85" i="3"/>
  <c r="BA85" i="3"/>
  <c r="BB85" i="3" s="1"/>
  <c r="AV85" i="3"/>
  <c r="AU85" i="3"/>
  <c r="AM85" i="3"/>
  <c r="AL85" i="3"/>
  <c r="AD85" i="3"/>
  <c r="AC85" i="3"/>
  <c r="U85" i="3"/>
  <c r="T85" i="3"/>
  <c r="L85" i="3"/>
  <c r="K85" i="3"/>
  <c r="H85" i="3"/>
  <c r="I85" i="3" s="1"/>
  <c r="C85" i="3"/>
  <c r="B85" i="3"/>
  <c r="CO84" i="3"/>
  <c r="CN84" i="3"/>
  <c r="CF84" i="3"/>
  <c r="CE84" i="3"/>
  <c r="BW84" i="3"/>
  <c r="BV84" i="3"/>
  <c r="BN84" i="3"/>
  <c r="BM84" i="3"/>
  <c r="BE84" i="3"/>
  <c r="BD84" i="3"/>
  <c r="BA84" i="3"/>
  <c r="BB84" i="3" s="1"/>
  <c r="AV84" i="3"/>
  <c r="AU84" i="3"/>
  <c r="AM84" i="3"/>
  <c r="AL84" i="3"/>
  <c r="AD84" i="3"/>
  <c r="AC84" i="3"/>
  <c r="U84" i="3"/>
  <c r="T84" i="3"/>
  <c r="L84" i="3"/>
  <c r="K84" i="3"/>
  <c r="C84" i="3"/>
  <c r="H84" i="3" s="1"/>
  <c r="I84" i="3" s="1"/>
  <c r="B84" i="3"/>
  <c r="CO83" i="3"/>
  <c r="CN83" i="3"/>
  <c r="CF83" i="3"/>
  <c r="CE83" i="3"/>
  <c r="BW83" i="3"/>
  <c r="BV83" i="3"/>
  <c r="BN83" i="3"/>
  <c r="BM83" i="3"/>
  <c r="BE83" i="3"/>
  <c r="BD83" i="3"/>
  <c r="AV83" i="3"/>
  <c r="BA83" i="3" s="1"/>
  <c r="BB83" i="3" s="1"/>
  <c r="AU83" i="3"/>
  <c r="AM83" i="3"/>
  <c r="AL83" i="3"/>
  <c r="AD83" i="3"/>
  <c r="AC83" i="3"/>
  <c r="U83" i="3"/>
  <c r="T83" i="3"/>
  <c r="L83" i="3"/>
  <c r="K83" i="3"/>
  <c r="H83" i="3"/>
  <c r="I83" i="3" s="1"/>
  <c r="C83" i="3"/>
  <c r="B83" i="3"/>
  <c r="CO82" i="3"/>
  <c r="CN82" i="3"/>
  <c r="CF82" i="3"/>
  <c r="CE82" i="3"/>
  <c r="BW82" i="3"/>
  <c r="BV82" i="3"/>
  <c r="BN82" i="3"/>
  <c r="BM82" i="3"/>
  <c r="BE82" i="3"/>
  <c r="BD82" i="3"/>
  <c r="BA82" i="3"/>
  <c r="BB82" i="3" s="1"/>
  <c r="AV82" i="3"/>
  <c r="AU82" i="3"/>
  <c r="AM82" i="3"/>
  <c r="AL82" i="3"/>
  <c r="AD82" i="3"/>
  <c r="AC82" i="3"/>
  <c r="U82" i="3"/>
  <c r="T82" i="3"/>
  <c r="L82" i="3"/>
  <c r="K82" i="3"/>
  <c r="H82" i="3"/>
  <c r="I82" i="3" s="1"/>
  <c r="C82" i="3"/>
  <c r="B82" i="3"/>
  <c r="CO81" i="3"/>
  <c r="CN81" i="3"/>
  <c r="CF81" i="3"/>
  <c r="CE81" i="3"/>
  <c r="BW81" i="3"/>
  <c r="BV81" i="3"/>
  <c r="BN81" i="3"/>
  <c r="BM81" i="3"/>
  <c r="BE81" i="3"/>
  <c r="BD81" i="3"/>
  <c r="BA81" i="3"/>
  <c r="BB81" i="3" s="1"/>
  <c r="AV81" i="3"/>
  <c r="AU81" i="3"/>
  <c r="AM81" i="3"/>
  <c r="AL81" i="3"/>
  <c r="AD81" i="3"/>
  <c r="AC81" i="3"/>
  <c r="U81" i="3"/>
  <c r="T81" i="3"/>
  <c r="L81" i="3"/>
  <c r="K81" i="3"/>
  <c r="C81" i="3"/>
  <c r="H81" i="3" s="1"/>
  <c r="I81" i="3" s="1"/>
  <c r="B81" i="3"/>
  <c r="CO80" i="3"/>
  <c r="CN80" i="3"/>
  <c r="CF80" i="3"/>
  <c r="CE80" i="3"/>
  <c r="BW80" i="3"/>
  <c r="BV80" i="3"/>
  <c r="BN80" i="3"/>
  <c r="BM80" i="3"/>
  <c r="BE80" i="3"/>
  <c r="BD80" i="3"/>
  <c r="AV80" i="3"/>
  <c r="BA80" i="3" s="1"/>
  <c r="BB80" i="3" s="1"/>
  <c r="AU80" i="3"/>
  <c r="AM80" i="3"/>
  <c r="AL80" i="3"/>
  <c r="AD80" i="3"/>
  <c r="AC80" i="3"/>
  <c r="U80" i="3"/>
  <c r="T80" i="3"/>
  <c r="L80" i="3"/>
  <c r="K80" i="3"/>
  <c r="H80" i="3"/>
  <c r="I80" i="3" s="1"/>
  <c r="C80" i="3"/>
  <c r="B80" i="3"/>
  <c r="CO79" i="3"/>
  <c r="CN79" i="3"/>
  <c r="CK79" i="3"/>
  <c r="CL79" i="3" s="1"/>
  <c r="CF79" i="3"/>
  <c r="CE79" i="3"/>
  <c r="BW79" i="3"/>
  <c r="BV79" i="3"/>
  <c r="BN79" i="3"/>
  <c r="BM79" i="3"/>
  <c r="BE79" i="3"/>
  <c r="BD79" i="3"/>
  <c r="AV79" i="3"/>
  <c r="BA79" i="3" s="1"/>
  <c r="BB79" i="3" s="1"/>
  <c r="AU79" i="3"/>
  <c r="AM79" i="3"/>
  <c r="AL79" i="3"/>
  <c r="AD79" i="3"/>
  <c r="AC79" i="3"/>
  <c r="U79" i="3"/>
  <c r="T79" i="3"/>
  <c r="L79" i="3"/>
  <c r="K79" i="3"/>
  <c r="H79" i="3"/>
  <c r="I79" i="3" s="1"/>
  <c r="C79" i="3"/>
  <c r="B79" i="3"/>
  <c r="CL51" i="3"/>
  <c r="CK51" i="3"/>
  <c r="CJ51" i="3"/>
  <c r="CI51" i="3"/>
  <c r="CH51" i="3"/>
  <c r="CG51" i="3"/>
  <c r="BK51" i="3"/>
  <c r="BJ51" i="3"/>
  <c r="BI51" i="3"/>
  <c r="BH51" i="3"/>
  <c r="BG51" i="3"/>
  <c r="BF51" i="3"/>
  <c r="CL41" i="3"/>
  <c r="CK41" i="3"/>
  <c r="CJ41" i="3"/>
  <c r="CI41" i="3"/>
  <c r="CH41" i="3"/>
  <c r="CG41" i="3"/>
  <c r="CL40" i="3"/>
  <c r="CK40" i="3"/>
  <c r="CJ40" i="3"/>
  <c r="CI40" i="3"/>
  <c r="CH40" i="3"/>
  <c r="CG40" i="3"/>
  <c r="R30" i="3"/>
  <c r="Q30" i="3"/>
  <c r="P30" i="3"/>
  <c r="O30" i="3"/>
  <c r="N30" i="3"/>
  <c r="M30" i="3"/>
  <c r="B24" i="3"/>
  <c r="B25" i="3" s="1"/>
  <c r="B26" i="3" s="1"/>
  <c r="B27" i="3" s="1"/>
  <c r="B28" i="3" s="1"/>
  <c r="B29" i="3" s="1"/>
  <c r="B30" i="3" s="1"/>
  <c r="B31" i="3" s="1"/>
  <c r="B32" i="3" s="1"/>
  <c r="B33" i="3" s="1"/>
  <c r="B34" i="3" s="1"/>
  <c r="B35" i="3" s="1"/>
  <c r="B36" i="3" s="1"/>
  <c r="B37" i="3" s="1"/>
  <c r="B38" i="3" s="1"/>
  <c r="B39" i="3" s="1"/>
  <c r="B40" i="3" s="1"/>
  <c r="B41" i="3" s="1"/>
  <c r="B42" i="3" s="1"/>
  <c r="B43" i="3" s="1"/>
  <c r="B44" i="3" s="1"/>
  <c r="CL23" i="3"/>
  <c r="CK23" i="3"/>
  <c r="CJ23" i="3"/>
  <c r="CI23" i="3"/>
  <c r="CH23" i="3"/>
  <c r="CG23" i="3"/>
  <c r="BE93" i="2"/>
  <c r="BE94" i="2"/>
  <c r="BE95" i="2"/>
  <c r="BE96" i="2"/>
  <c r="C101" i="2"/>
  <c r="C102" i="2"/>
  <c r="C103" i="2"/>
  <c r="C104" i="2"/>
  <c r="C105" i="2"/>
  <c r="C100" i="2"/>
  <c r="CL51" i="2"/>
  <c r="CK51" i="2"/>
  <c r="CJ51" i="2"/>
  <c r="CI51" i="2"/>
  <c r="CH51" i="2"/>
  <c r="CG51" i="2"/>
  <c r="CG41" i="2"/>
  <c r="CH41" i="2"/>
  <c r="CI41" i="2"/>
  <c r="CJ41" i="2"/>
  <c r="CK41" i="2"/>
  <c r="CL41" i="2"/>
  <c r="CL40" i="2"/>
  <c r="CK40" i="2"/>
  <c r="CJ40" i="2"/>
  <c r="CI40" i="2"/>
  <c r="CH40" i="2"/>
  <c r="CG40" i="2"/>
  <c r="CL23" i="2"/>
  <c r="CK23" i="2"/>
  <c r="CJ23" i="2"/>
  <c r="CI23" i="2"/>
  <c r="CH23" i="2"/>
  <c r="CG23" i="2"/>
  <c r="R31" i="2"/>
  <c r="Q31" i="2"/>
  <c r="P31" i="2"/>
  <c r="O31" i="2"/>
  <c r="N31" i="2"/>
  <c r="M31" i="2"/>
  <c r="R30" i="2"/>
  <c r="Q30" i="2"/>
  <c r="P30" i="2"/>
  <c r="O30" i="2"/>
  <c r="N30" i="2"/>
  <c r="M30" i="2"/>
  <c r="D45" i="2"/>
  <c r="E45" i="2"/>
  <c r="F45" i="2"/>
  <c r="G45" i="2"/>
  <c r="H45" i="2"/>
  <c r="I45" i="2"/>
  <c r="D46" i="2"/>
  <c r="E46" i="2"/>
  <c r="F46" i="2"/>
  <c r="G46" i="2"/>
  <c r="H46" i="2"/>
  <c r="I46" i="2"/>
  <c r="D47" i="2"/>
  <c r="E47" i="2"/>
  <c r="F47" i="2"/>
  <c r="G47" i="2"/>
  <c r="H47" i="2"/>
  <c r="I47" i="2"/>
  <c r="D48" i="2"/>
  <c r="E48" i="2"/>
  <c r="F48" i="2"/>
  <c r="G48" i="2"/>
  <c r="H48" i="2"/>
  <c r="I48" i="2"/>
  <c r="D49" i="2"/>
  <c r="E49" i="2"/>
  <c r="F49" i="2"/>
  <c r="G49" i="2"/>
  <c r="H49" i="2"/>
  <c r="I49" i="2"/>
  <c r="I44" i="2"/>
  <c r="H44" i="2"/>
  <c r="G44" i="2"/>
  <c r="F44" i="2"/>
  <c r="E44" i="2"/>
  <c r="D44" i="2"/>
  <c r="P112" i="6" l="1"/>
  <c r="Y112" i="6" s="1"/>
  <c r="H111" i="3"/>
  <c r="H112" i="3" s="1"/>
  <c r="X112" i="3"/>
  <c r="AG112" i="3" s="1"/>
  <c r="AP112" i="3" s="1"/>
  <c r="AY112" i="3" s="1"/>
  <c r="BH112" i="3" s="1"/>
  <c r="BQ112" i="3" s="1"/>
  <c r="BZ112" i="3" s="1"/>
  <c r="CI112" i="3" s="1"/>
  <c r="CR112" i="3" s="1"/>
  <c r="G95" i="4"/>
  <c r="I95" i="4" s="1"/>
  <c r="B26" i="4"/>
  <c r="B80" i="4"/>
  <c r="I98" i="4"/>
  <c r="G98" i="4"/>
  <c r="CJ78" i="4"/>
  <c r="BI101" i="4"/>
  <c r="BK101" i="4" s="1"/>
  <c r="CC87" i="4"/>
  <c r="CA87" i="4"/>
  <c r="CA88" i="4"/>
  <c r="CC88" i="4" s="1"/>
  <c r="CA89" i="4"/>
  <c r="CC89" i="4" s="1"/>
  <c r="I93" i="4"/>
  <c r="G93" i="4"/>
  <c r="CA96" i="4"/>
  <c r="CC96" i="4" s="1"/>
  <c r="CA97" i="4"/>
  <c r="CC97" i="4" s="1"/>
  <c r="CC98" i="4"/>
  <c r="CA98" i="4"/>
  <c r="Y104" i="4"/>
  <c r="AA104" i="4" s="1"/>
  <c r="AQ106" i="4"/>
  <c r="AS106" i="4" s="1"/>
  <c r="CL106" i="4"/>
  <c r="AQ107" i="4"/>
  <c r="AS107" i="4" s="1"/>
  <c r="CA94" i="4"/>
  <c r="CC94" i="4" s="1"/>
  <c r="I91" i="4"/>
  <c r="G91" i="4"/>
  <c r="CA93" i="4"/>
  <c r="CC93" i="4" s="1"/>
  <c r="CL95" i="4"/>
  <c r="BK100" i="4"/>
  <c r="BI100" i="4"/>
  <c r="Y102" i="4"/>
  <c r="AA102" i="4" s="1"/>
  <c r="AQ104" i="4"/>
  <c r="AS104" i="4" s="1"/>
  <c r="CL96" i="4"/>
  <c r="AQ105" i="4"/>
  <c r="AS105" i="4" s="1"/>
  <c r="AZ78" i="4"/>
  <c r="BB79" i="4"/>
  <c r="AZ79" i="4"/>
  <c r="AZ80" i="4"/>
  <c r="BB80" i="4" s="1"/>
  <c r="AZ81" i="4"/>
  <c r="BB81" i="4" s="1"/>
  <c r="BB82" i="4"/>
  <c r="AZ82" i="4"/>
  <c r="AZ83" i="4"/>
  <c r="BB83" i="4" s="1"/>
  <c r="AZ84" i="4"/>
  <c r="BB84" i="4" s="1"/>
  <c r="I90" i="4"/>
  <c r="G90" i="4"/>
  <c r="CA92" i="4"/>
  <c r="CC92" i="4" s="1"/>
  <c r="G97" i="4"/>
  <c r="I97" i="4" s="1"/>
  <c r="BK97" i="4"/>
  <c r="BI97" i="4"/>
  <c r="BI99" i="4"/>
  <c r="BK99" i="4" s="1"/>
  <c r="Y101" i="4"/>
  <c r="AA101" i="4" s="1"/>
  <c r="AS103" i="4"/>
  <c r="AQ103" i="4"/>
  <c r="BI106" i="4"/>
  <c r="BK106" i="4" s="1"/>
  <c r="M111" i="4"/>
  <c r="V111" i="4" s="1"/>
  <c r="AE111" i="4" s="1"/>
  <c r="AN111" i="4" s="1"/>
  <c r="AW111" i="4" s="1"/>
  <c r="BF111" i="4" s="1"/>
  <c r="BO111" i="4" s="1"/>
  <c r="BX111" i="4" s="1"/>
  <c r="CG111" i="4" s="1"/>
  <c r="CP111" i="4" s="1"/>
  <c r="G92" i="4"/>
  <c r="I92" i="4" s="1"/>
  <c r="CC95" i="4"/>
  <c r="CA95" i="4"/>
  <c r="G78" i="4"/>
  <c r="I79" i="4"/>
  <c r="G79" i="4"/>
  <c r="G80" i="4"/>
  <c r="I80" i="4" s="1"/>
  <c r="G81" i="4"/>
  <c r="I81" i="4" s="1"/>
  <c r="I82" i="4"/>
  <c r="G82" i="4"/>
  <c r="G83" i="4"/>
  <c r="I83" i="4" s="1"/>
  <c r="G84" i="4"/>
  <c r="I84" i="4" s="1"/>
  <c r="I85" i="4"/>
  <c r="G85" i="4"/>
  <c r="G86" i="4"/>
  <c r="I86" i="4" s="1"/>
  <c r="G87" i="4"/>
  <c r="I87" i="4" s="1"/>
  <c r="I88" i="4"/>
  <c r="G88" i="4"/>
  <c r="G89" i="4"/>
  <c r="I89" i="4" s="1"/>
  <c r="CA91" i="4"/>
  <c r="CC91" i="4" s="1"/>
  <c r="I96" i="4"/>
  <c r="G96" i="4"/>
  <c r="BI98" i="4"/>
  <c r="BK98" i="4" s="1"/>
  <c r="AQ102" i="4"/>
  <c r="AS102" i="4" s="1"/>
  <c r="AA106" i="4"/>
  <c r="Y106" i="4"/>
  <c r="CS108" i="4"/>
  <c r="CU108" i="4" s="1"/>
  <c r="Y103" i="4"/>
  <c r="AA103" i="4" s="1"/>
  <c r="AS108" i="4"/>
  <c r="AQ108" i="4"/>
  <c r="P85" i="4"/>
  <c r="R85" i="4" s="1"/>
  <c r="CA90" i="4"/>
  <c r="CC90" i="4" s="1"/>
  <c r="I94" i="4"/>
  <c r="G94" i="4"/>
  <c r="CA99" i="4"/>
  <c r="CC99" i="4" s="1"/>
  <c r="AQ101" i="4"/>
  <c r="AS101" i="4" s="1"/>
  <c r="AA105" i="4"/>
  <c r="Y105" i="4"/>
  <c r="B26" i="7"/>
  <c r="B80" i="7"/>
  <c r="B79" i="7"/>
  <c r="G88" i="7"/>
  <c r="I88" i="7" s="1"/>
  <c r="CA90" i="7"/>
  <c r="CC90" i="7" s="1"/>
  <c r="AQ105" i="7"/>
  <c r="AS105" i="7" s="1"/>
  <c r="BB78" i="7"/>
  <c r="AZ78" i="7"/>
  <c r="G79" i="7"/>
  <c r="I79" i="7" s="1"/>
  <c r="AZ81" i="7"/>
  <c r="BB81" i="7" s="1"/>
  <c r="G82" i="7"/>
  <c r="I82" i="7" s="1"/>
  <c r="BB84" i="7"/>
  <c r="AZ84" i="7"/>
  <c r="G85" i="7"/>
  <c r="I85" i="7" s="1"/>
  <c r="G94" i="7"/>
  <c r="I94" i="7" s="1"/>
  <c r="CA96" i="7"/>
  <c r="CC96" i="7" s="1"/>
  <c r="BI100" i="7"/>
  <c r="BK100" i="7" s="1"/>
  <c r="Y102" i="7"/>
  <c r="AA102" i="7" s="1"/>
  <c r="AS104" i="7"/>
  <c r="AQ104" i="7"/>
  <c r="I87" i="7"/>
  <c r="G87" i="7"/>
  <c r="CA91" i="7"/>
  <c r="CC91" i="7" s="1"/>
  <c r="G95" i="7"/>
  <c r="I95" i="7" s="1"/>
  <c r="Y103" i="7"/>
  <c r="AA103" i="7" s="1"/>
  <c r="G93" i="7"/>
  <c r="I93" i="7" s="1"/>
  <c r="CA95" i="7"/>
  <c r="CC95" i="7" s="1"/>
  <c r="CL96" i="7"/>
  <c r="BI106" i="7"/>
  <c r="BK106" i="7" s="1"/>
  <c r="AQ108" i="7"/>
  <c r="AS108" i="7" s="1"/>
  <c r="CA87" i="7"/>
  <c r="CC87" i="7" s="1"/>
  <c r="BK95" i="7"/>
  <c r="BI95" i="7"/>
  <c r="I78" i="7"/>
  <c r="G78" i="7"/>
  <c r="CJ78" i="7"/>
  <c r="CL78" i="7" s="1"/>
  <c r="AZ80" i="7"/>
  <c r="BB80" i="7" s="1"/>
  <c r="G81" i="7"/>
  <c r="I81" i="7" s="1"/>
  <c r="BB83" i="7"/>
  <c r="AZ83" i="7"/>
  <c r="G84" i="7"/>
  <c r="I84" i="7" s="1"/>
  <c r="R85" i="7"/>
  <c r="G91" i="7"/>
  <c r="I91" i="7" s="1"/>
  <c r="G92" i="7"/>
  <c r="I92" i="7" s="1"/>
  <c r="CA94" i="7"/>
  <c r="CC94" i="7" s="1"/>
  <c r="CL95" i="7"/>
  <c r="I98" i="7"/>
  <c r="G98" i="7"/>
  <c r="BK98" i="7"/>
  <c r="BI98" i="7"/>
  <c r="AA100" i="7"/>
  <c r="Y100" i="7"/>
  <c r="CC100" i="7"/>
  <c r="CA100" i="7"/>
  <c r="AS102" i="7"/>
  <c r="AQ102" i="7"/>
  <c r="AA106" i="7"/>
  <c r="Y106" i="7"/>
  <c r="CC89" i="7"/>
  <c r="CA89" i="7"/>
  <c r="CA97" i="7"/>
  <c r="CC97" i="7" s="1"/>
  <c r="BK101" i="7"/>
  <c r="BI101" i="7"/>
  <c r="CC93" i="7"/>
  <c r="CA93" i="7"/>
  <c r="G97" i="7"/>
  <c r="I97" i="7" s="1"/>
  <c r="BI97" i="7"/>
  <c r="BK97" i="7" s="1"/>
  <c r="Y99" i="7"/>
  <c r="AA99" i="7" s="1"/>
  <c r="CA99" i="7"/>
  <c r="CC99" i="7" s="1"/>
  <c r="AQ101" i="7"/>
  <c r="AS101" i="7" s="1"/>
  <c r="BK103" i="7"/>
  <c r="BI103" i="7"/>
  <c r="Y105" i="7"/>
  <c r="AA105" i="7" s="1"/>
  <c r="CA88" i="7"/>
  <c r="CC88" i="7" s="1"/>
  <c r="BB79" i="7"/>
  <c r="AZ79" i="7"/>
  <c r="G80" i="7"/>
  <c r="I80" i="7" s="1"/>
  <c r="AZ82" i="7"/>
  <c r="BB82" i="7" s="1"/>
  <c r="G83" i="7"/>
  <c r="I83" i="7" s="1"/>
  <c r="BB85" i="7"/>
  <c r="AZ85" i="7"/>
  <c r="CA85" i="7"/>
  <c r="CC85" i="7" s="1"/>
  <c r="I86" i="7"/>
  <c r="G86" i="7"/>
  <c r="CA86" i="7"/>
  <c r="CC86" i="7" s="1"/>
  <c r="CC92" i="7"/>
  <c r="CA92" i="7"/>
  <c r="I96" i="7"/>
  <c r="G96" i="7"/>
  <c r="BK96" i="7"/>
  <c r="BI96" i="7"/>
  <c r="CL106" i="7"/>
  <c r="AQ107" i="7"/>
  <c r="AS107" i="7" s="1"/>
  <c r="CS108" i="7"/>
  <c r="CU108" i="7" s="1"/>
  <c r="N111" i="7"/>
  <c r="W111" i="7" s="1"/>
  <c r="AF111" i="7" s="1"/>
  <c r="AO111" i="7" s="1"/>
  <c r="G89" i="7"/>
  <c r="I89" i="7" s="1"/>
  <c r="G90" i="7"/>
  <c r="I90" i="7" s="1"/>
  <c r="CA98" i="7"/>
  <c r="CC98" i="7" s="1"/>
  <c r="BI99" i="7"/>
  <c r="BK99" i="7" s="1"/>
  <c r="AA101" i="7"/>
  <c r="Y101" i="7"/>
  <c r="BK102" i="7"/>
  <c r="BI102" i="7"/>
  <c r="AS103" i="7"/>
  <c r="AQ103" i="7"/>
  <c r="Y104" i="7"/>
  <c r="AA104" i="7" s="1"/>
  <c r="AQ106" i="7"/>
  <c r="AS106" i="7" s="1"/>
  <c r="Y107" i="7"/>
  <c r="AA107" i="7" s="1"/>
  <c r="M111" i="7"/>
  <c r="CK111" i="6"/>
  <c r="V112" i="6"/>
  <c r="AE112" i="6" s="1"/>
  <c r="AN112" i="6" s="1"/>
  <c r="AW112" i="6" s="1"/>
  <c r="BF112" i="6" s="1"/>
  <c r="BO112" i="6" s="1"/>
  <c r="BX112" i="6" s="1"/>
  <c r="CG112" i="6" s="1"/>
  <c r="CP112" i="6" s="1"/>
  <c r="AX112" i="6"/>
  <c r="BY112" i="6"/>
  <c r="AF112" i="6"/>
  <c r="AO112" i="6" s="1"/>
  <c r="CB111" i="6"/>
  <c r="AG112" i="6"/>
  <c r="AP112" i="6" s="1"/>
  <c r="AY112" i="6" s="1"/>
  <c r="BH112" i="6" s="1"/>
  <c r="BQ112" i="6" s="1"/>
  <c r="BZ112" i="6" s="1"/>
  <c r="CI112" i="6" s="1"/>
  <c r="CR112" i="6" s="1"/>
  <c r="BG112" i="6"/>
  <c r="BP112" i="6" s="1"/>
  <c r="AH112" i="6"/>
  <c r="AQ112" i="6" s="1"/>
  <c r="AZ112" i="6" s="1"/>
  <c r="BI112" i="6" s="1"/>
  <c r="BR112" i="6" s="1"/>
  <c r="CA112" i="6" s="1"/>
  <c r="CJ112" i="6" s="1"/>
  <c r="CS112" i="6" s="1"/>
  <c r="CH112" i="6"/>
  <c r="CQ112" i="6" s="1"/>
  <c r="Q111" i="6"/>
  <c r="Q112" i="6" s="1"/>
  <c r="BJ111" i="6"/>
  <c r="AR111" i="6"/>
  <c r="Z111" i="6"/>
  <c r="Z112" i="6" s="1"/>
  <c r="AI112" i="6" s="1"/>
  <c r="I44" i="6"/>
  <c r="B45" i="6"/>
  <c r="H44" i="6"/>
  <c r="G44" i="6"/>
  <c r="F44" i="6"/>
  <c r="E44" i="6"/>
  <c r="D44" i="6"/>
  <c r="B81" i="5"/>
  <c r="B26" i="5"/>
  <c r="B27" i="5" s="1"/>
  <c r="B28" i="5" s="1"/>
  <c r="B29" i="5" s="1"/>
  <c r="B30" i="5" s="1"/>
  <c r="B31" i="5" s="1"/>
  <c r="B32" i="5" s="1"/>
  <c r="B33" i="5" s="1"/>
  <c r="B34" i="5" s="1"/>
  <c r="B35" i="5" s="1"/>
  <c r="B36" i="5" s="1"/>
  <c r="B37" i="5" s="1"/>
  <c r="B38" i="5" s="1"/>
  <c r="B39" i="5" s="1"/>
  <c r="B40" i="5" s="1"/>
  <c r="B41" i="5" s="1"/>
  <c r="B42" i="5" s="1"/>
  <c r="B43" i="5" s="1"/>
  <c r="B44" i="5" s="1"/>
  <c r="P112" i="5"/>
  <c r="Y112" i="5" s="1"/>
  <c r="AH112" i="5" s="1"/>
  <c r="AQ112" i="5" s="1"/>
  <c r="AZ112" i="5" s="1"/>
  <c r="BI112" i="5" s="1"/>
  <c r="BR112" i="5" s="1"/>
  <c r="CA112" i="5" s="1"/>
  <c r="CJ112" i="5" s="1"/>
  <c r="CS112" i="5" s="1"/>
  <c r="V112" i="5"/>
  <c r="AE112" i="5" s="1"/>
  <c r="AN112" i="5" s="1"/>
  <c r="AW112" i="5" s="1"/>
  <c r="BF112" i="5" s="1"/>
  <c r="BO112" i="5" s="1"/>
  <c r="BX112" i="5" s="1"/>
  <c r="CG112" i="5" s="1"/>
  <c r="CP112" i="5" s="1"/>
  <c r="CB111" i="5"/>
  <c r="AF112" i="5"/>
  <c r="AO112" i="5" s="1"/>
  <c r="AX112" i="5" s="1"/>
  <c r="BG112" i="5" s="1"/>
  <c r="BP112" i="5" s="1"/>
  <c r="BY112" i="5" s="1"/>
  <c r="CH112" i="5" s="1"/>
  <c r="CQ112" i="5" s="1"/>
  <c r="AG112" i="5"/>
  <c r="AP112" i="5" s="1"/>
  <c r="AY112" i="5" s="1"/>
  <c r="BH112" i="5" s="1"/>
  <c r="BQ112" i="5" s="1"/>
  <c r="BZ112" i="5" s="1"/>
  <c r="CI112" i="5" s="1"/>
  <c r="CR112" i="5" s="1"/>
  <c r="BJ111" i="5"/>
  <c r="AR111" i="5"/>
  <c r="Q111" i="5"/>
  <c r="Q112" i="5" s="1"/>
  <c r="CK111" i="5"/>
  <c r="Z111" i="5"/>
  <c r="BS111" i="5"/>
  <c r="V111" i="7"/>
  <c r="AE111" i="7" s="1"/>
  <c r="AN111" i="7" s="1"/>
  <c r="AW111" i="7" s="1"/>
  <c r="BF111" i="7" s="1"/>
  <c r="BO111" i="7" s="1"/>
  <c r="BX111" i="7" s="1"/>
  <c r="CG111" i="7" s="1"/>
  <c r="CP111" i="7" s="1"/>
  <c r="AX111" i="7"/>
  <c r="BG111" i="7"/>
  <c r="BP111" i="7" s="1"/>
  <c r="BY111" i="7" s="1"/>
  <c r="CH111" i="7" s="1"/>
  <c r="CQ111" i="7" s="1"/>
  <c r="F111" i="7"/>
  <c r="O111" i="7" s="1"/>
  <c r="X111" i="7" s="1"/>
  <c r="AG111" i="7" s="1"/>
  <c r="AP111" i="7" s="1"/>
  <c r="AY111" i="7" s="1"/>
  <c r="BH111" i="7" s="1"/>
  <c r="BQ111" i="7" s="1"/>
  <c r="BZ111" i="7" s="1"/>
  <c r="CI111" i="7" s="1"/>
  <c r="CR111" i="7" s="1"/>
  <c r="CK111" i="3"/>
  <c r="N111" i="4"/>
  <c r="W111" i="4" s="1"/>
  <c r="AF111" i="4" s="1"/>
  <c r="AO111" i="4" s="1"/>
  <c r="AX111" i="4" s="1"/>
  <c r="BG111" i="4" s="1"/>
  <c r="BP111" i="4" s="1"/>
  <c r="BY111" i="4" s="1"/>
  <c r="CH111" i="4" s="1"/>
  <c r="CQ111" i="4" s="1"/>
  <c r="F111" i="4"/>
  <c r="O111" i="4" s="1"/>
  <c r="X111" i="4" s="1"/>
  <c r="AG111" i="4" s="1"/>
  <c r="AP111" i="4" s="1"/>
  <c r="AY111" i="4" s="1"/>
  <c r="BH111" i="4" s="1"/>
  <c r="BQ111" i="4" s="1"/>
  <c r="BZ111" i="4" s="1"/>
  <c r="CI111" i="4" s="1"/>
  <c r="CR111" i="4" s="1"/>
  <c r="P112" i="3"/>
  <c r="Y112" i="3" s="1"/>
  <c r="AH112" i="3" s="1"/>
  <c r="AQ112" i="3" s="1"/>
  <c r="AZ112" i="3" s="1"/>
  <c r="BI112" i="3" s="1"/>
  <c r="BR112" i="3" s="1"/>
  <c r="CA112" i="3" s="1"/>
  <c r="CJ112" i="3" s="1"/>
  <c r="CS112" i="3" s="1"/>
  <c r="V112" i="3"/>
  <c r="W112" i="3"/>
  <c r="AE112" i="3"/>
  <c r="AN112" i="3" s="1"/>
  <c r="AW112" i="3" s="1"/>
  <c r="BF112" i="3" s="1"/>
  <c r="BO112" i="3" s="1"/>
  <c r="BX112" i="3" s="1"/>
  <c r="CG112" i="3" s="1"/>
  <c r="CP112" i="3" s="1"/>
  <c r="AF112" i="3"/>
  <c r="AO112" i="3" s="1"/>
  <c r="BJ111" i="3"/>
  <c r="CB111" i="3"/>
  <c r="Q111" i="3"/>
  <c r="AX112" i="3"/>
  <c r="BG112" i="3" s="1"/>
  <c r="BP112" i="3" s="1"/>
  <c r="BY112" i="3" s="1"/>
  <c r="CH112" i="3" s="1"/>
  <c r="CQ112" i="3" s="1"/>
  <c r="AR111" i="3"/>
  <c r="BS111" i="3"/>
  <c r="I44" i="3"/>
  <c r="B45" i="3"/>
  <c r="H44" i="3"/>
  <c r="G44" i="3"/>
  <c r="H100" i="3" s="1"/>
  <c r="I100" i="3" s="1"/>
  <c r="F44" i="3"/>
  <c r="E44" i="3"/>
  <c r="D44" i="3"/>
  <c r="Z112" i="5" l="1"/>
  <c r="AI112" i="5" s="1"/>
  <c r="AR112" i="5" s="1"/>
  <c r="BA112" i="5" s="1"/>
  <c r="BJ112" i="5" s="1"/>
  <c r="BS112" i="5" s="1"/>
  <c r="CB112" i="5" s="1"/>
  <c r="CK112" i="5" s="1"/>
  <c r="CT112" i="5" s="1"/>
  <c r="CU113" i="5" s="1"/>
  <c r="CK114" i="5" s="1"/>
  <c r="Q112" i="3"/>
  <c r="Z112" i="3" s="1"/>
  <c r="AI112" i="3" s="1"/>
  <c r="AR112" i="3" s="1"/>
  <c r="BA112" i="3" s="1"/>
  <c r="BJ112" i="3" s="1"/>
  <c r="BS112" i="3" s="1"/>
  <c r="CB112" i="3" s="1"/>
  <c r="CK112" i="3" s="1"/>
  <c r="CT112" i="3" s="1"/>
  <c r="CU113" i="3" s="1"/>
  <c r="CK114" i="3" s="1"/>
  <c r="B27" i="4"/>
  <c r="B81" i="4"/>
  <c r="BB78" i="4"/>
  <c r="I78" i="4"/>
  <c r="CL78" i="4"/>
  <c r="B27" i="7"/>
  <c r="B81" i="7"/>
  <c r="AR112" i="6"/>
  <c r="BA112" i="6" s="1"/>
  <c r="BJ112" i="6" s="1"/>
  <c r="BS112" i="6" s="1"/>
  <c r="CB112" i="6" s="1"/>
  <c r="CK112" i="6" s="1"/>
  <c r="CT112" i="6" s="1"/>
  <c r="CU113" i="6" s="1"/>
  <c r="CK114" i="6" s="1"/>
  <c r="D45" i="6"/>
  <c r="B46" i="6"/>
  <c r="H45" i="6"/>
  <c r="F45" i="6"/>
  <c r="E45" i="6"/>
  <c r="I45" i="6"/>
  <c r="G45" i="6"/>
  <c r="B84" i="5"/>
  <c r="I44" i="5"/>
  <c r="B45" i="5"/>
  <c r="H44" i="5"/>
  <c r="G44" i="5"/>
  <c r="F44" i="5"/>
  <c r="E44" i="5"/>
  <c r="D44" i="5"/>
  <c r="B83" i="5"/>
  <c r="B82" i="5"/>
  <c r="B85" i="5"/>
  <c r="B86" i="5"/>
  <c r="D45" i="3"/>
  <c r="I45" i="3"/>
  <c r="B46" i="3"/>
  <c r="H45" i="3"/>
  <c r="G45" i="3"/>
  <c r="H101" i="3" s="1"/>
  <c r="I101" i="3" s="1"/>
  <c r="F45" i="3"/>
  <c r="E45" i="3"/>
  <c r="B28" i="4" l="1"/>
  <c r="B82" i="4"/>
  <c r="B28" i="7"/>
  <c r="B82" i="7"/>
  <c r="I46" i="6"/>
  <c r="B47" i="6"/>
  <c r="H46" i="6"/>
  <c r="G46" i="6"/>
  <c r="F46" i="6"/>
  <c r="E46" i="6"/>
  <c r="D46" i="6"/>
  <c r="H100" i="5"/>
  <c r="I100" i="5" s="1"/>
  <c r="D45" i="5"/>
  <c r="I45" i="5"/>
  <c r="B46" i="5"/>
  <c r="H45" i="5"/>
  <c r="G45" i="5"/>
  <c r="F45" i="5"/>
  <c r="E45" i="5"/>
  <c r="B87" i="5"/>
  <c r="I46" i="3"/>
  <c r="B47" i="3"/>
  <c r="H46" i="3"/>
  <c r="G46" i="3"/>
  <c r="H102" i="3" s="1"/>
  <c r="I102" i="3" s="1"/>
  <c r="F46" i="3"/>
  <c r="E46" i="3"/>
  <c r="D46" i="3"/>
  <c r="B29" i="4" l="1"/>
  <c r="B83" i="4"/>
  <c r="B29" i="7"/>
  <c r="B83" i="7"/>
  <c r="F47" i="6"/>
  <c r="E47" i="6"/>
  <c r="D47" i="6"/>
  <c r="B48" i="6"/>
  <c r="H47" i="6"/>
  <c r="G47" i="6"/>
  <c r="I47" i="6"/>
  <c r="I46" i="5"/>
  <c r="B47" i="5"/>
  <c r="H46" i="5"/>
  <c r="G46" i="5"/>
  <c r="F46" i="5"/>
  <c r="E46" i="5"/>
  <c r="D46" i="5"/>
  <c r="H101" i="5"/>
  <c r="I101" i="5" s="1"/>
  <c r="B88" i="5"/>
  <c r="F47" i="3"/>
  <c r="E47" i="3"/>
  <c r="D47" i="3"/>
  <c r="I47" i="3"/>
  <c r="H47" i="3"/>
  <c r="G47" i="3"/>
  <c r="H103" i="3" s="1"/>
  <c r="I103" i="3" s="1"/>
  <c r="B48" i="3"/>
  <c r="CS111" i="2"/>
  <c r="CR111" i="2"/>
  <c r="CQ111" i="2"/>
  <c r="CP111" i="2"/>
  <c r="CO109" i="2"/>
  <c r="CO108" i="2"/>
  <c r="CO107" i="2"/>
  <c r="CO106" i="2"/>
  <c r="CO105" i="2"/>
  <c r="CO104" i="2"/>
  <c r="CO103" i="2"/>
  <c r="CO102" i="2"/>
  <c r="CO101" i="2"/>
  <c r="CO100" i="2"/>
  <c r="CO99" i="2"/>
  <c r="CO98" i="2"/>
  <c r="CO97" i="2"/>
  <c r="CO96" i="2"/>
  <c r="CO95" i="2"/>
  <c r="CO94" i="2"/>
  <c r="CO93" i="2"/>
  <c r="CO92" i="2"/>
  <c r="CO91" i="2"/>
  <c r="CO90" i="2"/>
  <c r="CO89" i="2"/>
  <c r="CO88" i="2"/>
  <c r="CO87" i="2"/>
  <c r="CO86" i="2"/>
  <c r="CO85" i="2"/>
  <c r="CO84" i="2"/>
  <c r="CO83" i="2"/>
  <c r="CO82" i="2"/>
  <c r="CO81" i="2"/>
  <c r="CO80" i="2"/>
  <c r="CO79" i="2"/>
  <c r="B30" i="4" l="1"/>
  <c r="B84" i="4"/>
  <c r="B30" i="7"/>
  <c r="B84" i="7"/>
  <c r="I48" i="6"/>
  <c r="B49" i="6"/>
  <c r="H48" i="6"/>
  <c r="G48" i="6"/>
  <c r="F48" i="6"/>
  <c r="E48" i="6"/>
  <c r="D48" i="6"/>
  <c r="F47" i="5"/>
  <c r="E47" i="5"/>
  <c r="D47" i="5"/>
  <c r="I47" i="5"/>
  <c r="B48" i="5"/>
  <c r="H47" i="5"/>
  <c r="G47" i="5"/>
  <c r="B89" i="5"/>
  <c r="I48" i="3"/>
  <c r="B49" i="3"/>
  <c r="H48" i="3"/>
  <c r="G48" i="3"/>
  <c r="H104" i="3" s="1"/>
  <c r="I104" i="3" s="1"/>
  <c r="F48" i="3"/>
  <c r="E48" i="3"/>
  <c r="D48" i="3"/>
  <c r="CT111" i="2"/>
  <c r="CU48" i="2"/>
  <c r="CT48" i="2"/>
  <c r="CS48" i="2"/>
  <c r="CR48" i="2"/>
  <c r="CQ48" i="2"/>
  <c r="CP48" i="2"/>
  <c r="CT104" i="2" l="1"/>
  <c r="CU104" i="2" s="1"/>
  <c r="B31" i="4"/>
  <c r="B85" i="4"/>
  <c r="B31" i="7"/>
  <c r="B85" i="7"/>
  <c r="B50" i="6"/>
  <c r="H49" i="6"/>
  <c r="G49" i="6"/>
  <c r="F49" i="6"/>
  <c r="E49" i="6"/>
  <c r="D49" i="6"/>
  <c r="I49" i="6"/>
  <c r="I48" i="5"/>
  <c r="B49" i="5"/>
  <c r="H48" i="5"/>
  <c r="G48" i="5"/>
  <c r="F48" i="5"/>
  <c r="E48" i="5"/>
  <c r="D48" i="5"/>
  <c r="B90" i="5"/>
  <c r="B50" i="3"/>
  <c r="H49" i="3"/>
  <c r="G49" i="3"/>
  <c r="H105" i="3" s="1"/>
  <c r="I105" i="3" s="1"/>
  <c r="F49" i="3"/>
  <c r="E49" i="3"/>
  <c r="D49" i="3"/>
  <c r="I49" i="3"/>
  <c r="N60" i="7"/>
  <c r="B32" i="4" l="1"/>
  <c r="B86" i="4"/>
  <c r="B32" i="7"/>
  <c r="B86" i="7"/>
  <c r="I50" i="6"/>
  <c r="B51" i="6"/>
  <c r="H50" i="6"/>
  <c r="G50" i="6"/>
  <c r="F50" i="6"/>
  <c r="E50" i="6"/>
  <c r="D50" i="6"/>
  <c r="B50" i="5"/>
  <c r="H49" i="5"/>
  <c r="G49" i="5"/>
  <c r="F49" i="5"/>
  <c r="E49" i="5"/>
  <c r="D49" i="5"/>
  <c r="I49" i="5"/>
  <c r="B91" i="5"/>
  <c r="I50" i="3"/>
  <c r="B51" i="3"/>
  <c r="H50" i="3"/>
  <c r="G50" i="3"/>
  <c r="H106" i="3" s="1"/>
  <c r="I106" i="3" s="1"/>
  <c r="F50" i="3"/>
  <c r="D50" i="3"/>
  <c r="E50" i="3"/>
  <c r="BD68" i="7"/>
  <c r="BD69" i="7"/>
  <c r="BD67" i="7"/>
  <c r="B33" i="4" l="1"/>
  <c r="B87" i="4"/>
  <c r="B33" i="7"/>
  <c r="B87" i="7"/>
  <c r="I51" i="6"/>
  <c r="H51" i="6"/>
  <c r="B52" i="6"/>
  <c r="G51" i="6"/>
  <c r="F51" i="6"/>
  <c r="E51" i="6"/>
  <c r="D51" i="6"/>
  <c r="I50" i="5"/>
  <c r="B51" i="5"/>
  <c r="H50" i="5"/>
  <c r="G50" i="5"/>
  <c r="F50" i="5"/>
  <c r="E50" i="5"/>
  <c r="D50" i="5"/>
  <c r="B92" i="5"/>
  <c r="I51" i="3"/>
  <c r="H51" i="3"/>
  <c r="B52" i="3"/>
  <c r="G51" i="3"/>
  <c r="H107" i="3" s="1"/>
  <c r="I107" i="3" s="1"/>
  <c r="F51" i="3"/>
  <c r="E51" i="3"/>
  <c r="D51" i="3"/>
  <c r="N60" i="6"/>
  <c r="CH5" i="6"/>
  <c r="CH4" i="6"/>
  <c r="CH3" i="6"/>
  <c r="CH2" i="6"/>
  <c r="N60" i="5"/>
  <c r="N60" i="4"/>
  <c r="N60" i="3"/>
  <c r="CH5" i="3"/>
  <c r="CH4" i="3"/>
  <c r="BI70" i="3" s="1"/>
  <c r="CH3" i="3"/>
  <c r="CH2" i="3"/>
  <c r="CA115" i="2"/>
  <c r="CA114" i="2"/>
  <c r="CT113" i="2"/>
  <c r="CJ111" i="2"/>
  <c r="CI111" i="2"/>
  <c r="CH111" i="2"/>
  <c r="CG111" i="2"/>
  <c r="CA111" i="2"/>
  <c r="BZ111" i="2"/>
  <c r="BY111" i="2"/>
  <c r="BX111" i="2"/>
  <c r="BR111" i="2"/>
  <c r="BQ111" i="2"/>
  <c r="BP111" i="2"/>
  <c r="BO111" i="2"/>
  <c r="BI111" i="2"/>
  <c r="BH111" i="2"/>
  <c r="BG111" i="2"/>
  <c r="BF111" i="2"/>
  <c r="AZ111" i="2"/>
  <c r="AY111" i="2"/>
  <c r="AX111" i="2"/>
  <c r="AW111" i="2"/>
  <c r="AQ111" i="2"/>
  <c r="AP111" i="2"/>
  <c r="AO111" i="2"/>
  <c r="AN111" i="2"/>
  <c r="AH111" i="2"/>
  <c r="AG111" i="2"/>
  <c r="AF111" i="2"/>
  <c r="AE111" i="2"/>
  <c r="Y111" i="2"/>
  <c r="X111" i="2"/>
  <c r="W111" i="2"/>
  <c r="V111" i="2"/>
  <c r="P111" i="2"/>
  <c r="O111" i="2"/>
  <c r="N111" i="2"/>
  <c r="M111" i="2"/>
  <c r="G111" i="2"/>
  <c r="G112" i="2" s="1"/>
  <c r="F111" i="2"/>
  <c r="F112" i="2" s="1"/>
  <c r="E111" i="2"/>
  <c r="E112" i="2" s="1"/>
  <c r="D111" i="2"/>
  <c r="CF109" i="2"/>
  <c r="CC109" i="2"/>
  <c r="BW109" i="2"/>
  <c r="BN109" i="2"/>
  <c r="BK109" i="2"/>
  <c r="BE109" i="2"/>
  <c r="AV109" i="2"/>
  <c r="AM109" i="2"/>
  <c r="AR109" i="2" s="1"/>
  <c r="AS109" i="2" s="1"/>
  <c r="AD109" i="2"/>
  <c r="U109" i="2"/>
  <c r="R109" i="2"/>
  <c r="L109" i="2"/>
  <c r="C109" i="2"/>
  <c r="CF108" i="2"/>
  <c r="BW108" i="2"/>
  <c r="BN108" i="2"/>
  <c r="BK108" i="2"/>
  <c r="BE108" i="2"/>
  <c r="AV108" i="2"/>
  <c r="AM108" i="2"/>
  <c r="AR108" i="2" s="1"/>
  <c r="AS108" i="2" s="1"/>
  <c r="AD108" i="2"/>
  <c r="U108" i="2"/>
  <c r="L108" i="2"/>
  <c r="C108" i="2"/>
  <c r="CF107" i="2"/>
  <c r="BW107" i="2"/>
  <c r="BN107" i="2"/>
  <c r="BE107" i="2"/>
  <c r="BJ107" i="2" s="1"/>
  <c r="BK107" i="2" s="1"/>
  <c r="BD107" i="2"/>
  <c r="AV107" i="2"/>
  <c r="AM107" i="2"/>
  <c r="AR107" i="2" s="1"/>
  <c r="AS107" i="2" s="1"/>
  <c r="AD107" i="2"/>
  <c r="U107" i="2"/>
  <c r="Z107" i="2" s="1"/>
  <c r="AA107" i="2" s="1"/>
  <c r="L107" i="2"/>
  <c r="C107" i="2"/>
  <c r="CF106" i="2"/>
  <c r="BW106" i="2"/>
  <c r="BN106" i="2"/>
  <c r="BE106" i="2"/>
  <c r="AV106" i="2"/>
  <c r="AM106" i="2"/>
  <c r="AR106" i="2" s="1"/>
  <c r="AS106" i="2" s="1"/>
  <c r="AD106" i="2"/>
  <c r="U106" i="2"/>
  <c r="Z106" i="2" s="1"/>
  <c r="AA106" i="2" s="1"/>
  <c r="L106" i="2"/>
  <c r="C106" i="2"/>
  <c r="CF105" i="2"/>
  <c r="BW105" i="2"/>
  <c r="BN105" i="2"/>
  <c r="BE105" i="2"/>
  <c r="AV105" i="2"/>
  <c r="AM105" i="2"/>
  <c r="AR105" i="2" s="1"/>
  <c r="AS105" i="2" s="1"/>
  <c r="AD105" i="2"/>
  <c r="U105" i="2"/>
  <c r="Z105" i="2" s="1"/>
  <c r="AA105" i="2" s="1"/>
  <c r="L105" i="2"/>
  <c r="H105" i="2"/>
  <c r="I105" i="2" s="1"/>
  <c r="CF104" i="2"/>
  <c r="BW104" i="2"/>
  <c r="BN104" i="2"/>
  <c r="BE104" i="2"/>
  <c r="AV104" i="2"/>
  <c r="AM104" i="2"/>
  <c r="AR104" i="2" s="1"/>
  <c r="AS104" i="2" s="1"/>
  <c r="AD104" i="2"/>
  <c r="U104" i="2"/>
  <c r="Z104" i="2" s="1"/>
  <c r="AA104" i="2" s="1"/>
  <c r="L104" i="2"/>
  <c r="H104" i="2"/>
  <c r="I104" i="2" s="1"/>
  <c r="CF103" i="2"/>
  <c r="BW103" i="2"/>
  <c r="BN103" i="2"/>
  <c r="BE103" i="2"/>
  <c r="AV103" i="2"/>
  <c r="AM103" i="2"/>
  <c r="AR103" i="2" s="1"/>
  <c r="AS103" i="2" s="1"/>
  <c r="AD103" i="2"/>
  <c r="U103" i="2"/>
  <c r="Z103" i="2" s="1"/>
  <c r="AA103" i="2" s="1"/>
  <c r="L103" i="2"/>
  <c r="H103" i="2"/>
  <c r="I103" i="2" s="1"/>
  <c r="CF102" i="2"/>
  <c r="BW102" i="2"/>
  <c r="BN102" i="2"/>
  <c r="BE102" i="2"/>
  <c r="AV102" i="2"/>
  <c r="AM102" i="2"/>
  <c r="AR102" i="2" s="1"/>
  <c r="AS102" i="2" s="1"/>
  <c r="AD102" i="2"/>
  <c r="U102" i="2"/>
  <c r="L102" i="2"/>
  <c r="H102" i="2"/>
  <c r="I102" i="2" s="1"/>
  <c r="CF101" i="2"/>
  <c r="BW101" i="2"/>
  <c r="BN101" i="2"/>
  <c r="BE101" i="2"/>
  <c r="AV101" i="2"/>
  <c r="AM101" i="2"/>
  <c r="AD101" i="2"/>
  <c r="U101" i="2"/>
  <c r="L101" i="2"/>
  <c r="H101" i="2"/>
  <c r="I101" i="2" s="1"/>
  <c r="CF100" i="2"/>
  <c r="BW100" i="2"/>
  <c r="CB100" i="2" s="1"/>
  <c r="CC100" i="2" s="1"/>
  <c r="BN100" i="2"/>
  <c r="BE100" i="2"/>
  <c r="AV100" i="2"/>
  <c r="AM100" i="2"/>
  <c r="AD100" i="2"/>
  <c r="U100" i="2"/>
  <c r="L100" i="2"/>
  <c r="H100" i="2"/>
  <c r="I100" i="2" s="1"/>
  <c r="CF99" i="2"/>
  <c r="BW99" i="2"/>
  <c r="CB99" i="2" s="1"/>
  <c r="CC99" i="2" s="1"/>
  <c r="BN99" i="2"/>
  <c r="BE99" i="2"/>
  <c r="AV99" i="2"/>
  <c r="AM99" i="2"/>
  <c r="AD99" i="2"/>
  <c r="U99" i="2"/>
  <c r="L99" i="2"/>
  <c r="C99" i="2"/>
  <c r="H99" i="2" s="1"/>
  <c r="I99" i="2" s="1"/>
  <c r="CF98" i="2"/>
  <c r="BW98" i="2"/>
  <c r="CB98" i="2" s="1"/>
  <c r="CC98" i="2" s="1"/>
  <c r="BN98" i="2"/>
  <c r="BE98" i="2"/>
  <c r="AV98" i="2"/>
  <c r="AM98" i="2"/>
  <c r="AD98" i="2"/>
  <c r="U98" i="2"/>
  <c r="L98" i="2"/>
  <c r="C98" i="2"/>
  <c r="H98" i="2" s="1"/>
  <c r="I98" i="2" s="1"/>
  <c r="CF97" i="2"/>
  <c r="BW97" i="2"/>
  <c r="CB97" i="2" s="1"/>
  <c r="CC97" i="2" s="1"/>
  <c r="BN97" i="2"/>
  <c r="BE97" i="2"/>
  <c r="AV97" i="2"/>
  <c r="AM97" i="2"/>
  <c r="AD97" i="2"/>
  <c r="U97" i="2"/>
  <c r="L97" i="2"/>
  <c r="C97" i="2"/>
  <c r="H97" i="2" s="1"/>
  <c r="I97" i="2" s="1"/>
  <c r="CF96" i="2"/>
  <c r="BW96" i="2"/>
  <c r="CB96" i="2" s="1"/>
  <c r="CC96" i="2" s="1"/>
  <c r="BN96" i="2"/>
  <c r="AV96" i="2"/>
  <c r="AM96" i="2"/>
  <c r="AD96" i="2"/>
  <c r="U96" i="2"/>
  <c r="L96" i="2"/>
  <c r="C96" i="2"/>
  <c r="H96" i="2" s="1"/>
  <c r="I96" i="2" s="1"/>
  <c r="CF95" i="2"/>
  <c r="CB95" i="2"/>
  <c r="CC95" i="2" s="1"/>
  <c r="BW95" i="2"/>
  <c r="BN95" i="2"/>
  <c r="AV95" i="2"/>
  <c r="AM95" i="2"/>
  <c r="AD95" i="2"/>
  <c r="U95" i="2"/>
  <c r="L95" i="2"/>
  <c r="C95" i="2"/>
  <c r="H95" i="2" s="1"/>
  <c r="I95" i="2" s="1"/>
  <c r="CF94" i="2"/>
  <c r="BW94" i="2"/>
  <c r="CB94" i="2" s="1"/>
  <c r="CC94" i="2" s="1"/>
  <c r="BN94" i="2"/>
  <c r="AV94" i="2"/>
  <c r="AM94" i="2"/>
  <c r="AD94" i="2"/>
  <c r="U94" i="2"/>
  <c r="L94" i="2"/>
  <c r="C94" i="2"/>
  <c r="H94" i="2" s="1"/>
  <c r="I94" i="2" s="1"/>
  <c r="CF93" i="2"/>
  <c r="BW93" i="2"/>
  <c r="CB93" i="2" s="1"/>
  <c r="CC93" i="2" s="1"/>
  <c r="BN93" i="2"/>
  <c r="AV93" i="2"/>
  <c r="AM93" i="2"/>
  <c r="AD93" i="2"/>
  <c r="U93" i="2"/>
  <c r="L93" i="2"/>
  <c r="C93" i="2"/>
  <c r="H93" i="2" s="1"/>
  <c r="I93" i="2" s="1"/>
  <c r="CF92" i="2"/>
  <c r="BW92" i="2"/>
  <c r="CB92" i="2" s="1"/>
  <c r="CC92" i="2" s="1"/>
  <c r="BN92" i="2"/>
  <c r="BE92" i="2"/>
  <c r="AV92" i="2"/>
  <c r="AM92" i="2"/>
  <c r="AD92" i="2"/>
  <c r="U92" i="2"/>
  <c r="L92" i="2"/>
  <c r="C92" i="2"/>
  <c r="H92" i="2" s="1"/>
  <c r="I92" i="2" s="1"/>
  <c r="CF91" i="2"/>
  <c r="BW91" i="2"/>
  <c r="BN91" i="2"/>
  <c r="BE91" i="2"/>
  <c r="AV91" i="2"/>
  <c r="AM91" i="2"/>
  <c r="AD91" i="2"/>
  <c r="U91" i="2"/>
  <c r="L91" i="2"/>
  <c r="C91" i="2"/>
  <c r="H91" i="2" s="1"/>
  <c r="I91" i="2" s="1"/>
  <c r="CF90" i="2"/>
  <c r="BW90" i="2"/>
  <c r="BN90" i="2"/>
  <c r="BE90" i="2"/>
  <c r="AV90" i="2"/>
  <c r="AM90" i="2"/>
  <c r="AD90" i="2"/>
  <c r="U90" i="2"/>
  <c r="L90" i="2"/>
  <c r="H90" i="2"/>
  <c r="I90" i="2" s="1"/>
  <c r="C90" i="2"/>
  <c r="CF89" i="2"/>
  <c r="BW89" i="2"/>
  <c r="BN89" i="2"/>
  <c r="BE89" i="2"/>
  <c r="AV89" i="2"/>
  <c r="AM89" i="2"/>
  <c r="AD89" i="2"/>
  <c r="U89" i="2"/>
  <c r="L89" i="2"/>
  <c r="C89" i="2"/>
  <c r="H89" i="2" s="1"/>
  <c r="I89" i="2" s="1"/>
  <c r="CF88" i="2"/>
  <c r="BW88" i="2"/>
  <c r="BN88" i="2"/>
  <c r="BE88" i="2"/>
  <c r="AV88" i="2"/>
  <c r="AM88" i="2"/>
  <c r="AD88" i="2"/>
  <c r="U88" i="2"/>
  <c r="L88" i="2"/>
  <c r="C88" i="2"/>
  <c r="H88" i="2" s="1"/>
  <c r="I88" i="2" s="1"/>
  <c r="CF87" i="2"/>
  <c r="BW87" i="2"/>
  <c r="BN87" i="2"/>
  <c r="BE87" i="2"/>
  <c r="AV87" i="2"/>
  <c r="AM87" i="2"/>
  <c r="AD87" i="2"/>
  <c r="U87" i="2"/>
  <c r="L87" i="2"/>
  <c r="H87" i="2"/>
  <c r="I87" i="2" s="1"/>
  <c r="C87" i="2"/>
  <c r="CF86" i="2"/>
  <c r="BW86" i="2"/>
  <c r="BN86" i="2"/>
  <c r="BE86" i="2"/>
  <c r="AV86" i="2"/>
  <c r="AM86" i="2"/>
  <c r="AD86" i="2"/>
  <c r="U86" i="2"/>
  <c r="L86" i="2"/>
  <c r="C86" i="2"/>
  <c r="H86" i="2" s="1"/>
  <c r="I86" i="2" s="1"/>
  <c r="CF85" i="2"/>
  <c r="BW85" i="2"/>
  <c r="BN85" i="2"/>
  <c r="BE85" i="2"/>
  <c r="AV85" i="2"/>
  <c r="BA85" i="2" s="1"/>
  <c r="BB85" i="2" s="1"/>
  <c r="AM85" i="2"/>
  <c r="AD85" i="2"/>
  <c r="U85" i="2"/>
  <c r="L85" i="2"/>
  <c r="C85" i="2"/>
  <c r="H85" i="2" s="1"/>
  <c r="I85" i="2" s="1"/>
  <c r="CF84" i="2"/>
  <c r="BW84" i="2"/>
  <c r="BN84" i="2"/>
  <c r="BE84" i="2"/>
  <c r="AV84" i="2"/>
  <c r="BA84" i="2" s="1"/>
  <c r="BB84" i="2" s="1"/>
  <c r="AM84" i="2"/>
  <c r="AD84" i="2"/>
  <c r="U84" i="2"/>
  <c r="L84" i="2"/>
  <c r="H84" i="2"/>
  <c r="I84" i="2" s="1"/>
  <c r="C84" i="2"/>
  <c r="CF83" i="2"/>
  <c r="BW83" i="2"/>
  <c r="BN83" i="2"/>
  <c r="BE83" i="2"/>
  <c r="AV83" i="2"/>
  <c r="BA83" i="2" s="1"/>
  <c r="BB83" i="2" s="1"/>
  <c r="AM83" i="2"/>
  <c r="AD83" i="2"/>
  <c r="U83" i="2"/>
  <c r="L83" i="2"/>
  <c r="C83" i="2"/>
  <c r="H83" i="2" s="1"/>
  <c r="I83" i="2" s="1"/>
  <c r="CF82" i="2"/>
  <c r="BW82" i="2"/>
  <c r="BN82" i="2"/>
  <c r="BE82" i="2"/>
  <c r="BA82" i="2"/>
  <c r="BB82" i="2" s="1"/>
  <c r="AV82" i="2"/>
  <c r="AM82" i="2"/>
  <c r="AD82" i="2"/>
  <c r="U82" i="2"/>
  <c r="L82" i="2"/>
  <c r="C82" i="2"/>
  <c r="H82" i="2" s="1"/>
  <c r="I82" i="2" s="1"/>
  <c r="CF81" i="2"/>
  <c r="BW81" i="2"/>
  <c r="BN81" i="2"/>
  <c r="BE81" i="2"/>
  <c r="AV81" i="2"/>
  <c r="BA81" i="2" s="1"/>
  <c r="BB81" i="2" s="1"/>
  <c r="AM81" i="2"/>
  <c r="AD81" i="2"/>
  <c r="U81" i="2"/>
  <c r="L81" i="2"/>
  <c r="C81" i="2"/>
  <c r="H81" i="2" s="1"/>
  <c r="I81" i="2" s="1"/>
  <c r="CF80" i="2"/>
  <c r="BW80" i="2"/>
  <c r="BN80" i="2"/>
  <c r="BE80" i="2"/>
  <c r="AV80" i="2"/>
  <c r="BA80" i="2" s="1"/>
  <c r="BB80" i="2" s="1"/>
  <c r="AM80" i="2"/>
  <c r="AD80" i="2"/>
  <c r="U80" i="2"/>
  <c r="L80" i="2"/>
  <c r="C80" i="2"/>
  <c r="H80" i="2" s="1"/>
  <c r="I80" i="2" s="1"/>
  <c r="CF79" i="2"/>
  <c r="BW79" i="2"/>
  <c r="BN79" i="2"/>
  <c r="BE79" i="2"/>
  <c r="AV79" i="2"/>
  <c r="BA79" i="2" s="1"/>
  <c r="BB79" i="2" s="1"/>
  <c r="AM79" i="2"/>
  <c r="AD79" i="2"/>
  <c r="U79" i="2"/>
  <c r="L79" i="2"/>
  <c r="C79" i="2"/>
  <c r="H79" i="2" s="1"/>
  <c r="I79" i="2" s="1"/>
  <c r="B79" i="2"/>
  <c r="N60" i="2"/>
  <c r="BK51" i="2"/>
  <c r="BJ51" i="2"/>
  <c r="BI51" i="2"/>
  <c r="BH51" i="2"/>
  <c r="BG51" i="2"/>
  <c r="BF51" i="2"/>
  <c r="CL48" i="2"/>
  <c r="CK48" i="2"/>
  <c r="CJ48" i="2"/>
  <c r="CI48" i="2"/>
  <c r="CH48" i="2"/>
  <c r="CG48" i="2"/>
  <c r="BK39" i="2"/>
  <c r="BJ39" i="2"/>
  <c r="BI39" i="2"/>
  <c r="BH39" i="2"/>
  <c r="BG39" i="2"/>
  <c r="BF39" i="2"/>
  <c r="BK38" i="2"/>
  <c r="BJ38" i="2"/>
  <c r="BI38" i="2"/>
  <c r="BH38" i="2"/>
  <c r="BG38" i="2"/>
  <c r="BF38" i="2"/>
  <c r="BK37" i="2"/>
  <c r="BJ37" i="2"/>
  <c r="BI37" i="2"/>
  <c r="BH37" i="2"/>
  <c r="BG37" i="2"/>
  <c r="BF37" i="2"/>
  <c r="BK36" i="2"/>
  <c r="BJ36" i="2"/>
  <c r="BI36" i="2"/>
  <c r="BH36" i="2"/>
  <c r="BG36" i="2"/>
  <c r="BF36" i="2"/>
  <c r="B24" i="2"/>
  <c r="B80" i="2" s="1"/>
  <c r="CH5" i="2"/>
  <c r="BI71" i="2" s="1"/>
  <c r="CH4" i="2"/>
  <c r="CH3" i="2"/>
  <c r="CH2" i="2"/>
  <c r="B34" i="4" l="1"/>
  <c r="B88" i="4"/>
  <c r="B34" i="7"/>
  <c r="B88" i="7"/>
  <c r="F52" i="6"/>
  <c r="E52" i="6"/>
  <c r="D52" i="6"/>
  <c r="B53" i="6"/>
  <c r="I52" i="6"/>
  <c r="H52" i="6"/>
  <c r="G52" i="6"/>
  <c r="I51" i="5"/>
  <c r="H51" i="5"/>
  <c r="B52" i="5"/>
  <c r="G51" i="5"/>
  <c r="F51" i="5"/>
  <c r="E51" i="5"/>
  <c r="D51" i="5"/>
  <c r="B93" i="5"/>
  <c r="F52" i="3"/>
  <c r="E52" i="3"/>
  <c r="D52" i="3"/>
  <c r="B53" i="3"/>
  <c r="I52" i="3"/>
  <c r="H52" i="3"/>
  <c r="G52" i="3"/>
  <c r="H108" i="3" s="1"/>
  <c r="I108" i="3" s="1"/>
  <c r="N112" i="2"/>
  <c r="W112" i="2" s="1"/>
  <c r="AF112" i="2" s="1"/>
  <c r="AO112" i="2" s="1"/>
  <c r="AX112" i="2" s="1"/>
  <c r="BG112" i="2" s="1"/>
  <c r="BP112" i="2" s="1"/>
  <c r="BY112" i="2" s="1"/>
  <c r="CH112" i="2" s="1"/>
  <c r="CK104" i="2"/>
  <c r="CL104" i="2" s="1"/>
  <c r="BJ92" i="2"/>
  <c r="BK92" i="2" s="1"/>
  <c r="BJ96" i="2"/>
  <c r="BK96" i="2" s="1"/>
  <c r="BJ95" i="2"/>
  <c r="BK95" i="2" s="1"/>
  <c r="BJ94" i="2"/>
  <c r="BK94" i="2" s="1"/>
  <c r="BJ93" i="2"/>
  <c r="BK93" i="2" s="1"/>
  <c r="Q87" i="2"/>
  <c r="R87" i="2" s="1"/>
  <c r="Q111" i="2"/>
  <c r="O112" i="2"/>
  <c r="X112" i="2" s="1"/>
  <c r="AG112" i="2" s="1"/>
  <c r="AP112" i="2" s="1"/>
  <c r="AY112" i="2" s="1"/>
  <c r="BH112" i="2" s="1"/>
  <c r="BQ112" i="2" s="1"/>
  <c r="BZ112" i="2" s="1"/>
  <c r="CI112" i="2" s="1"/>
  <c r="BJ111" i="2"/>
  <c r="AI111" i="2"/>
  <c r="P112" i="2"/>
  <c r="Y112" i="2" s="1"/>
  <c r="AH112" i="2" s="1"/>
  <c r="AQ112" i="2" s="1"/>
  <c r="AZ112" i="2" s="1"/>
  <c r="BI112" i="2" s="1"/>
  <c r="BR112" i="2" s="1"/>
  <c r="CA112" i="2" s="1"/>
  <c r="CJ112" i="2" s="1"/>
  <c r="CB111" i="2"/>
  <c r="BD68" i="4"/>
  <c r="B25" i="2"/>
  <c r="BK68" i="2"/>
  <c r="BI68" i="2"/>
  <c r="BK69" i="2"/>
  <c r="BI69" i="2"/>
  <c r="BK70" i="2"/>
  <c r="BI70" i="2"/>
  <c r="BK71" i="2"/>
  <c r="CK111" i="2"/>
  <c r="AR111" i="2"/>
  <c r="BS111" i="2"/>
  <c r="Z111" i="2"/>
  <c r="H111" i="2"/>
  <c r="H112" i="2" s="1"/>
  <c r="D112" i="2"/>
  <c r="M112" i="2" s="1"/>
  <c r="V112" i="2" s="1"/>
  <c r="AE112" i="2" s="1"/>
  <c r="AN112" i="2" s="1"/>
  <c r="AW112" i="2" s="1"/>
  <c r="BF112" i="2" s="1"/>
  <c r="BO112" i="2" s="1"/>
  <c r="BX112" i="2" s="1"/>
  <c r="CG112" i="2" s="1"/>
  <c r="CP112" i="2" s="1"/>
  <c r="BD68" i="2" s="1"/>
  <c r="BK68" i="3"/>
  <c r="BI68" i="3"/>
  <c r="BA111" i="2"/>
  <c r="BI69" i="3"/>
  <c r="BK69" i="3"/>
  <c r="BK71" i="3"/>
  <c r="BI71" i="3"/>
  <c r="BK70" i="3"/>
  <c r="BD69" i="3"/>
  <c r="BD71" i="3"/>
  <c r="BO71" i="3" s="1"/>
  <c r="BD70" i="3"/>
  <c r="BD68" i="3"/>
  <c r="BO68" i="3" s="1"/>
  <c r="BD69" i="4"/>
  <c r="BD67" i="4"/>
  <c r="BD69" i="5"/>
  <c r="BO69" i="5" s="1"/>
  <c r="BD68" i="5"/>
  <c r="BO68" i="5" s="1"/>
  <c r="BD71" i="5"/>
  <c r="BO71" i="5" s="1"/>
  <c r="BD69" i="6"/>
  <c r="BO69" i="6" s="1"/>
  <c r="BD70" i="6"/>
  <c r="BO70" i="6" s="1"/>
  <c r="BD71" i="6"/>
  <c r="BO71" i="6" s="1"/>
  <c r="BD68" i="6"/>
  <c r="BO68" i="6" s="1"/>
  <c r="B35" i="4" l="1"/>
  <c r="B89" i="4"/>
  <c r="B35" i="7"/>
  <c r="B89" i="7"/>
  <c r="H53" i="6"/>
  <c r="G53" i="6"/>
  <c r="F53" i="6"/>
  <c r="E53" i="6"/>
  <c r="D53" i="6"/>
  <c r="I53" i="6"/>
  <c r="K23" i="6"/>
  <c r="F52" i="5"/>
  <c r="E52" i="5"/>
  <c r="D52" i="5"/>
  <c r="B53" i="5"/>
  <c r="I52" i="5"/>
  <c r="H52" i="5"/>
  <c r="G52" i="5"/>
  <c r="B94" i="5"/>
  <c r="H53" i="3"/>
  <c r="G53" i="3"/>
  <c r="H109" i="3" s="1"/>
  <c r="I109" i="3" s="1"/>
  <c r="F53" i="3"/>
  <c r="E53" i="3"/>
  <c r="D53" i="3"/>
  <c r="K23" i="3"/>
  <c r="I53" i="3"/>
  <c r="Q112" i="2"/>
  <c r="Z112" i="2" s="1"/>
  <c r="AI112" i="2" s="1"/>
  <c r="AR112" i="2" s="1"/>
  <c r="BA112" i="2" s="1"/>
  <c r="BJ112" i="2" s="1"/>
  <c r="BS112" i="2" s="1"/>
  <c r="CB112" i="2" s="1"/>
  <c r="CK112" i="2" s="1"/>
  <c r="CQ112" i="2"/>
  <c r="BD69" i="2" s="1"/>
  <c r="BO69" i="2" s="1"/>
  <c r="CR112" i="2"/>
  <c r="BD70" i="2" s="1"/>
  <c r="BO70" i="2" s="1"/>
  <c r="CS112" i="2"/>
  <c r="BD71" i="2" s="1"/>
  <c r="BO71" i="2" s="1"/>
  <c r="BO69" i="3"/>
  <c r="BO68" i="2"/>
  <c r="BO70" i="3"/>
  <c r="B81" i="2"/>
  <c r="B26" i="2"/>
  <c r="B90" i="4" l="1"/>
  <c r="B36" i="4"/>
  <c r="B36" i="7"/>
  <c r="B90" i="7"/>
  <c r="R23" i="6"/>
  <c r="Q23" i="6"/>
  <c r="P23" i="6"/>
  <c r="O23" i="6"/>
  <c r="N23" i="6"/>
  <c r="M23" i="6"/>
  <c r="K24" i="6"/>
  <c r="H53" i="5"/>
  <c r="G53" i="5"/>
  <c r="F53" i="5"/>
  <c r="E53" i="5"/>
  <c r="D53" i="5"/>
  <c r="I53" i="5"/>
  <c r="K23" i="5"/>
  <c r="B95" i="5"/>
  <c r="O23" i="3"/>
  <c r="N23" i="3"/>
  <c r="M23" i="3"/>
  <c r="Q23" i="3"/>
  <c r="K24" i="3"/>
  <c r="P23" i="3"/>
  <c r="Q79" i="3" s="1"/>
  <c r="R79" i="3" s="1"/>
  <c r="R23" i="3"/>
  <c r="CT112" i="2"/>
  <c r="CU113" i="2" s="1"/>
  <c r="CK114" i="2" s="1"/>
  <c r="B82" i="2"/>
  <c r="B27" i="2"/>
  <c r="B37" i="4" l="1"/>
  <c r="B91" i="4"/>
  <c r="B37" i="7"/>
  <c r="B91" i="7"/>
  <c r="K25" i="6"/>
  <c r="R24" i="6"/>
  <c r="Q24" i="6"/>
  <c r="P24" i="6"/>
  <c r="O24" i="6"/>
  <c r="N24" i="6"/>
  <c r="M24" i="6"/>
  <c r="Q23" i="5"/>
  <c r="P23" i="5"/>
  <c r="O23" i="5"/>
  <c r="N23" i="5"/>
  <c r="R23" i="5"/>
  <c r="M23" i="5"/>
  <c r="K24" i="5"/>
  <c r="B96" i="5"/>
  <c r="H102" i="5"/>
  <c r="I102" i="5" s="1"/>
  <c r="P24" i="3"/>
  <c r="Q80" i="3" s="1"/>
  <c r="R80" i="3" s="1"/>
  <c r="O24" i="3"/>
  <c r="N24" i="3"/>
  <c r="K25" i="3"/>
  <c r="R24" i="3"/>
  <c r="Q24" i="3"/>
  <c r="M24" i="3"/>
  <c r="B83" i="2"/>
  <c r="B28" i="2"/>
  <c r="B38" i="4" l="1"/>
  <c r="B92" i="4"/>
  <c r="B38" i="7"/>
  <c r="B92" i="7"/>
  <c r="R25" i="6"/>
  <c r="Q25" i="6"/>
  <c r="P25" i="6"/>
  <c r="K26" i="6"/>
  <c r="O25" i="6"/>
  <c r="N25" i="6"/>
  <c r="M25" i="6"/>
  <c r="R24" i="5"/>
  <c r="Q24" i="5"/>
  <c r="P24" i="5"/>
  <c r="O24" i="5"/>
  <c r="N24" i="5"/>
  <c r="M24" i="5"/>
  <c r="K25" i="5"/>
  <c r="B97" i="5"/>
  <c r="H103" i="5"/>
  <c r="I103" i="5" s="1"/>
  <c r="H104" i="5"/>
  <c r="I104" i="5" s="1"/>
  <c r="R25" i="3"/>
  <c r="K26" i="3"/>
  <c r="Q25" i="3"/>
  <c r="P25" i="3"/>
  <c r="Q81" i="3" s="1"/>
  <c r="R81" i="3" s="1"/>
  <c r="O25" i="3"/>
  <c r="N25" i="3"/>
  <c r="M25" i="3"/>
  <c r="B84" i="2"/>
  <c r="B29" i="2"/>
  <c r="B93" i="4" l="1"/>
  <c r="B39" i="4"/>
  <c r="B39" i="7"/>
  <c r="B93" i="7"/>
  <c r="R26" i="6"/>
  <c r="Q26" i="6"/>
  <c r="M26" i="6"/>
  <c r="K27" i="6"/>
  <c r="P26" i="6"/>
  <c r="O26" i="6"/>
  <c r="N26" i="6"/>
  <c r="R25" i="5"/>
  <c r="P25" i="5"/>
  <c r="O25" i="5"/>
  <c r="M25" i="5"/>
  <c r="K26" i="5"/>
  <c r="Q25" i="5"/>
  <c r="N25" i="5"/>
  <c r="B98" i="5"/>
  <c r="K27" i="3"/>
  <c r="R26" i="3"/>
  <c r="Q26" i="3"/>
  <c r="P26" i="3"/>
  <c r="Q82" i="3" s="1"/>
  <c r="R82" i="3" s="1"/>
  <c r="O26" i="3"/>
  <c r="N26" i="3"/>
  <c r="M26" i="3"/>
  <c r="B85" i="2"/>
  <c r="B30" i="2"/>
  <c r="B94" i="4" l="1"/>
  <c r="B40" i="4"/>
  <c r="B40" i="7"/>
  <c r="B94" i="7"/>
  <c r="R27" i="6"/>
  <c r="N27" i="6"/>
  <c r="M27" i="6"/>
  <c r="K28" i="6"/>
  <c r="Q27" i="6"/>
  <c r="P27" i="6"/>
  <c r="O27" i="6"/>
  <c r="Q26" i="5"/>
  <c r="P26" i="5"/>
  <c r="N26" i="5"/>
  <c r="K27" i="5"/>
  <c r="R26" i="5"/>
  <c r="O26" i="5"/>
  <c r="M26" i="5"/>
  <c r="B99" i="5"/>
  <c r="H105" i="5"/>
  <c r="I105" i="5" s="1"/>
  <c r="K28" i="3"/>
  <c r="R27" i="3"/>
  <c r="Q27" i="3"/>
  <c r="P27" i="3"/>
  <c r="Q83" i="3" s="1"/>
  <c r="R83" i="3" s="1"/>
  <c r="N27" i="3"/>
  <c r="M27" i="3"/>
  <c r="O27" i="3"/>
  <c r="B86" i="2"/>
  <c r="B31" i="2"/>
  <c r="B41" i="4" l="1"/>
  <c r="B95" i="4"/>
  <c r="B41" i="7"/>
  <c r="B95" i="7"/>
  <c r="O28" i="6"/>
  <c r="N28" i="6"/>
  <c r="M28" i="6"/>
  <c r="R28" i="6"/>
  <c r="K29" i="6"/>
  <c r="Q28" i="6"/>
  <c r="P28" i="6"/>
  <c r="K28" i="5"/>
  <c r="R27" i="5"/>
  <c r="Q27" i="5"/>
  <c r="O27" i="5"/>
  <c r="M27" i="5"/>
  <c r="P27" i="5"/>
  <c r="N27" i="5"/>
  <c r="B100" i="5"/>
  <c r="M28" i="3"/>
  <c r="K29" i="3"/>
  <c r="R28" i="3"/>
  <c r="Q28" i="3"/>
  <c r="O28" i="3"/>
  <c r="P28" i="3"/>
  <c r="Q84" i="3" s="1"/>
  <c r="R84" i="3" s="1"/>
  <c r="N28" i="3"/>
  <c r="B87" i="2"/>
  <c r="B32" i="2"/>
  <c r="B96" i="4" l="1"/>
  <c r="B42" i="4"/>
  <c r="B42" i="7"/>
  <c r="B96" i="7"/>
  <c r="P29" i="6"/>
  <c r="O29" i="6"/>
  <c r="N29" i="6"/>
  <c r="M29" i="6"/>
  <c r="R29" i="6"/>
  <c r="K30" i="6"/>
  <c r="K31" i="6" s="1"/>
  <c r="Q29" i="6"/>
  <c r="R28" i="5"/>
  <c r="P28" i="5"/>
  <c r="K29" i="5"/>
  <c r="Q28" i="5"/>
  <c r="O28" i="5"/>
  <c r="N28" i="5"/>
  <c r="M28" i="5"/>
  <c r="B101" i="5"/>
  <c r="N29" i="3"/>
  <c r="M29" i="3"/>
  <c r="K30" i="3"/>
  <c r="K31" i="3" s="1"/>
  <c r="R29" i="3"/>
  <c r="P29" i="3"/>
  <c r="Q85" i="3" s="1"/>
  <c r="R85" i="3" s="1"/>
  <c r="O29" i="3"/>
  <c r="Q29" i="3"/>
  <c r="B88" i="2"/>
  <c r="B33" i="2"/>
  <c r="B43" i="4" l="1"/>
  <c r="B97" i="4"/>
  <c r="B43" i="7"/>
  <c r="B97" i="7"/>
  <c r="K32" i="6"/>
  <c r="R31" i="6"/>
  <c r="Q31" i="6"/>
  <c r="P31" i="6"/>
  <c r="O31" i="6"/>
  <c r="N31" i="6"/>
  <c r="M31" i="6"/>
  <c r="M29" i="5"/>
  <c r="K30" i="5"/>
  <c r="K31" i="5" s="1"/>
  <c r="Q29" i="5"/>
  <c r="R29" i="5"/>
  <c r="P29" i="5"/>
  <c r="O29" i="5"/>
  <c r="N29" i="5"/>
  <c r="B102" i="5"/>
  <c r="P31" i="3"/>
  <c r="Q87" i="3" s="1"/>
  <c r="R87" i="3" s="1"/>
  <c r="O31" i="3"/>
  <c r="N31" i="3"/>
  <c r="M31" i="3"/>
  <c r="K32" i="3"/>
  <c r="R31" i="3"/>
  <c r="Q31" i="3"/>
  <c r="B89" i="2"/>
  <c r="B34" i="2"/>
  <c r="B98" i="4" l="1"/>
  <c r="B44" i="4"/>
  <c r="B44" i="7"/>
  <c r="B98" i="7"/>
  <c r="M32" i="6"/>
  <c r="K33" i="6"/>
  <c r="R32" i="6"/>
  <c r="Q32" i="6"/>
  <c r="P32" i="6"/>
  <c r="O32" i="6"/>
  <c r="N32" i="6"/>
  <c r="O31" i="5"/>
  <c r="M31" i="5"/>
  <c r="N31" i="5"/>
  <c r="K32" i="5"/>
  <c r="Q31" i="5"/>
  <c r="P31" i="5"/>
  <c r="R31" i="5"/>
  <c r="B103" i="5"/>
  <c r="Q32" i="3"/>
  <c r="P32" i="3"/>
  <c r="Q88" i="3" s="1"/>
  <c r="R88" i="3" s="1"/>
  <c r="O32" i="3"/>
  <c r="N32" i="3"/>
  <c r="M32" i="3"/>
  <c r="K33" i="3"/>
  <c r="R32" i="3"/>
  <c r="B90" i="2"/>
  <c r="B35" i="2"/>
  <c r="E44" i="4" l="1"/>
  <c r="I44" i="4"/>
  <c r="D44" i="4"/>
  <c r="B45" i="4"/>
  <c r="H44" i="4"/>
  <c r="G44" i="4"/>
  <c r="F44" i="4"/>
  <c r="B99" i="4"/>
  <c r="B99" i="7"/>
  <c r="I44" i="7"/>
  <c r="E44" i="7"/>
  <c r="H44" i="7"/>
  <c r="F44" i="7"/>
  <c r="D44" i="7"/>
  <c r="B45" i="7"/>
  <c r="G44" i="7"/>
  <c r="N33" i="6"/>
  <c r="M33" i="6"/>
  <c r="R33" i="6"/>
  <c r="K34" i="6"/>
  <c r="Q33" i="6"/>
  <c r="P33" i="6"/>
  <c r="O33" i="6"/>
  <c r="Q32" i="5"/>
  <c r="P32" i="5"/>
  <c r="N32" i="5"/>
  <c r="M32" i="5"/>
  <c r="K33" i="5"/>
  <c r="O32" i="5"/>
  <c r="R32" i="5"/>
  <c r="B104" i="5"/>
  <c r="R33" i="3"/>
  <c r="Q33" i="3"/>
  <c r="P33" i="3"/>
  <c r="Q89" i="3" s="1"/>
  <c r="R89" i="3" s="1"/>
  <c r="O33" i="3"/>
  <c r="N33" i="3"/>
  <c r="M33" i="3"/>
  <c r="K34" i="3"/>
  <c r="B91" i="2"/>
  <c r="B36" i="2"/>
  <c r="H99" i="7" l="1"/>
  <c r="F45" i="4"/>
  <c r="D45" i="4"/>
  <c r="E45" i="4"/>
  <c r="B100" i="4"/>
  <c r="B46" i="4"/>
  <c r="H45" i="4"/>
  <c r="I45" i="4"/>
  <c r="G45" i="4"/>
  <c r="H99" i="4"/>
  <c r="G99" i="7"/>
  <c r="B100" i="7"/>
  <c r="B46" i="7"/>
  <c r="D45" i="7"/>
  <c r="F45" i="7"/>
  <c r="G45" i="7"/>
  <c r="I45" i="7"/>
  <c r="H45" i="7"/>
  <c r="E45" i="7"/>
  <c r="O34" i="6"/>
  <c r="N34" i="6"/>
  <c r="M34" i="6"/>
  <c r="R34" i="6"/>
  <c r="K35" i="6"/>
  <c r="Q34" i="6"/>
  <c r="P34" i="6"/>
  <c r="R33" i="5"/>
  <c r="Q33" i="5"/>
  <c r="P33" i="5"/>
  <c r="O33" i="5"/>
  <c r="N33" i="5"/>
  <c r="K34" i="5"/>
  <c r="M33" i="5"/>
  <c r="B105" i="5"/>
  <c r="R34" i="3"/>
  <c r="Q34" i="3"/>
  <c r="P34" i="3"/>
  <c r="Q90" i="3" s="1"/>
  <c r="R90" i="3" s="1"/>
  <c r="O34" i="3"/>
  <c r="N34" i="3"/>
  <c r="M34" i="3"/>
  <c r="K35" i="3"/>
  <c r="B92" i="2"/>
  <c r="B37" i="2"/>
  <c r="H100" i="7" l="1"/>
  <c r="F46" i="4"/>
  <c r="E46" i="4"/>
  <c r="I46" i="4"/>
  <c r="D46" i="4"/>
  <c r="B47" i="4"/>
  <c r="B101" i="4"/>
  <c r="H46" i="4"/>
  <c r="G46" i="4"/>
  <c r="G99" i="4"/>
  <c r="I99" i="4" s="1"/>
  <c r="H100" i="4"/>
  <c r="B101" i="7"/>
  <c r="B47" i="7"/>
  <c r="F46" i="7"/>
  <c r="E46" i="7"/>
  <c r="H46" i="7"/>
  <c r="G46" i="7"/>
  <c r="D46" i="7"/>
  <c r="I46" i="7"/>
  <c r="G100" i="7"/>
  <c r="I99" i="7"/>
  <c r="P35" i="6"/>
  <c r="O35" i="6"/>
  <c r="N35" i="6"/>
  <c r="M35" i="6"/>
  <c r="R35" i="6"/>
  <c r="K36" i="6"/>
  <c r="Q35" i="6"/>
  <c r="R34" i="5"/>
  <c r="Q34" i="5"/>
  <c r="P34" i="5"/>
  <c r="O34" i="5"/>
  <c r="M34" i="5"/>
  <c r="K35" i="5"/>
  <c r="N34" i="5"/>
  <c r="H106" i="5"/>
  <c r="I106" i="5" s="1"/>
  <c r="B106" i="5"/>
  <c r="R35" i="3"/>
  <c r="Q35" i="3"/>
  <c r="P35" i="3"/>
  <c r="Q91" i="3" s="1"/>
  <c r="R91" i="3" s="1"/>
  <c r="O35" i="3"/>
  <c r="N35" i="3"/>
  <c r="M35" i="3"/>
  <c r="K36" i="3"/>
  <c r="B93" i="2"/>
  <c r="B38" i="2"/>
  <c r="H101" i="4" l="1"/>
  <c r="I101" i="4" s="1"/>
  <c r="I47" i="4"/>
  <c r="G47" i="4"/>
  <c r="B102" i="4"/>
  <c r="B48" i="4"/>
  <c r="D47" i="4"/>
  <c r="H47" i="4"/>
  <c r="E47" i="4"/>
  <c r="F47" i="4"/>
  <c r="G100" i="4"/>
  <c r="I100" i="4" s="1"/>
  <c r="I100" i="7"/>
  <c r="B102" i="7"/>
  <c r="F47" i="7"/>
  <c r="G47" i="7"/>
  <c r="D47" i="7"/>
  <c r="I47" i="7"/>
  <c r="H47" i="7"/>
  <c r="E47" i="7"/>
  <c r="B48" i="7"/>
  <c r="H101" i="7"/>
  <c r="Q36" i="6"/>
  <c r="P36" i="6"/>
  <c r="O36" i="6"/>
  <c r="K37" i="6"/>
  <c r="R36" i="6"/>
  <c r="N36" i="6"/>
  <c r="M36" i="6"/>
  <c r="R35" i="5"/>
  <c r="Q35" i="5"/>
  <c r="P35" i="5"/>
  <c r="N35" i="5"/>
  <c r="M35" i="5"/>
  <c r="K36" i="5"/>
  <c r="O35" i="5"/>
  <c r="B107" i="5"/>
  <c r="R36" i="3"/>
  <c r="Q36" i="3"/>
  <c r="P36" i="3"/>
  <c r="Q92" i="3" s="1"/>
  <c r="R92" i="3" s="1"/>
  <c r="O36" i="3"/>
  <c r="N36" i="3"/>
  <c r="M36" i="3"/>
  <c r="K37" i="3"/>
  <c r="B94" i="2"/>
  <c r="B39" i="2"/>
  <c r="E48" i="4" l="1"/>
  <c r="I48" i="4"/>
  <c r="D48" i="4"/>
  <c r="F48" i="4"/>
  <c r="B49" i="4"/>
  <c r="B103" i="4"/>
  <c r="H48" i="4"/>
  <c r="G48" i="4"/>
  <c r="H102" i="4"/>
  <c r="H102" i="7"/>
  <c r="B103" i="7"/>
  <c r="F48" i="7"/>
  <c r="E48" i="7"/>
  <c r="B49" i="7"/>
  <c r="I48" i="7"/>
  <c r="H48" i="7"/>
  <c r="G48" i="7"/>
  <c r="D48" i="7"/>
  <c r="I101" i="7"/>
  <c r="K38" i="6"/>
  <c r="R37" i="6"/>
  <c r="Q37" i="6"/>
  <c r="P37" i="6"/>
  <c r="O37" i="6"/>
  <c r="N37" i="6"/>
  <c r="M37" i="6"/>
  <c r="R36" i="5"/>
  <c r="Q36" i="5"/>
  <c r="P36" i="5"/>
  <c r="O36" i="5"/>
  <c r="N36" i="5"/>
  <c r="M36" i="5"/>
  <c r="K37" i="5"/>
  <c r="H107" i="5"/>
  <c r="I107" i="5" s="1"/>
  <c r="B108" i="5"/>
  <c r="K38" i="3"/>
  <c r="R37" i="3"/>
  <c r="Q37" i="3"/>
  <c r="P37" i="3"/>
  <c r="Q93" i="3" s="1"/>
  <c r="R93" i="3" s="1"/>
  <c r="O37" i="3"/>
  <c r="N37" i="3"/>
  <c r="M37" i="3"/>
  <c r="B95" i="2"/>
  <c r="B40" i="2"/>
  <c r="G102" i="4" l="1"/>
  <c r="H103" i="4"/>
  <c r="E49" i="4"/>
  <c r="D49" i="4"/>
  <c r="H49" i="4"/>
  <c r="G49" i="4"/>
  <c r="F49" i="4"/>
  <c r="B50" i="4"/>
  <c r="I49" i="4"/>
  <c r="B104" i="4"/>
  <c r="H103" i="7"/>
  <c r="B104" i="7"/>
  <c r="H49" i="7"/>
  <c r="G49" i="7"/>
  <c r="I49" i="7"/>
  <c r="B50" i="7"/>
  <c r="D49" i="7"/>
  <c r="F49" i="7"/>
  <c r="E49" i="7"/>
  <c r="I102" i="7"/>
  <c r="K39" i="6"/>
  <c r="R38" i="6"/>
  <c r="O38" i="6"/>
  <c r="M38" i="6"/>
  <c r="Q38" i="6"/>
  <c r="P38" i="6"/>
  <c r="N38" i="6"/>
  <c r="R37" i="5"/>
  <c r="K38" i="5"/>
  <c r="Q37" i="5"/>
  <c r="P37" i="5"/>
  <c r="O37" i="5"/>
  <c r="N37" i="5"/>
  <c r="M37" i="5"/>
  <c r="B109" i="5"/>
  <c r="H108" i="5"/>
  <c r="I108" i="5" s="1"/>
  <c r="K39" i="3"/>
  <c r="Q38" i="3"/>
  <c r="P38" i="3"/>
  <c r="Q94" i="3" s="1"/>
  <c r="R94" i="3" s="1"/>
  <c r="O38" i="3"/>
  <c r="N38" i="3"/>
  <c r="R38" i="3"/>
  <c r="M38" i="3"/>
  <c r="B96" i="2"/>
  <c r="B41" i="2"/>
  <c r="H104" i="4" l="1"/>
  <c r="G104" i="4" s="1"/>
  <c r="I104" i="4" s="1"/>
  <c r="E50" i="4"/>
  <c r="I50" i="4"/>
  <c r="D50" i="4"/>
  <c r="B51" i="4"/>
  <c r="B105" i="4"/>
  <c r="G50" i="4"/>
  <c r="H50" i="4"/>
  <c r="F50" i="4"/>
  <c r="G103" i="4"/>
  <c r="I103" i="4" s="1"/>
  <c r="I102" i="4"/>
  <c r="B105" i="7"/>
  <c r="B51" i="7"/>
  <c r="H50" i="7"/>
  <c r="G50" i="7"/>
  <c r="F50" i="7"/>
  <c r="E50" i="7"/>
  <c r="I50" i="7"/>
  <c r="D50" i="7"/>
  <c r="H104" i="7"/>
  <c r="I103" i="7"/>
  <c r="R39" i="6"/>
  <c r="P39" i="6"/>
  <c r="N39" i="6"/>
  <c r="M39" i="6"/>
  <c r="O39" i="6"/>
  <c r="K40" i="6"/>
  <c r="Q39" i="6"/>
  <c r="K39" i="5"/>
  <c r="R38" i="5"/>
  <c r="P38" i="5"/>
  <c r="N38" i="5"/>
  <c r="Q38" i="5"/>
  <c r="O38" i="5"/>
  <c r="M38" i="5"/>
  <c r="H109" i="5"/>
  <c r="I109" i="5" s="1"/>
  <c r="K79" i="5"/>
  <c r="K40" i="3"/>
  <c r="R39" i="3"/>
  <c r="Q39" i="3"/>
  <c r="P39" i="3"/>
  <c r="Q95" i="3" s="1"/>
  <c r="R95" i="3" s="1"/>
  <c r="O39" i="3"/>
  <c r="N39" i="3"/>
  <c r="M39" i="3"/>
  <c r="B97" i="2"/>
  <c r="B42" i="2"/>
  <c r="H105" i="4" l="1"/>
  <c r="E51" i="4"/>
  <c r="I51" i="4"/>
  <c r="D51" i="4"/>
  <c r="F51" i="4"/>
  <c r="H51" i="4"/>
  <c r="B106" i="4"/>
  <c r="G51" i="4"/>
  <c r="B52" i="4"/>
  <c r="G105" i="4"/>
  <c r="I105" i="4" s="1"/>
  <c r="H105" i="7"/>
  <c r="B106" i="7"/>
  <c r="H51" i="7"/>
  <c r="B52" i="7"/>
  <c r="G51" i="7"/>
  <c r="I51" i="7"/>
  <c r="F51" i="7"/>
  <c r="E51" i="7"/>
  <c r="D51" i="7"/>
  <c r="I104" i="7"/>
  <c r="M40" i="6"/>
  <c r="K41" i="6"/>
  <c r="Q40" i="6"/>
  <c r="O40" i="6"/>
  <c r="N40" i="6"/>
  <c r="R40" i="6"/>
  <c r="P40" i="6"/>
  <c r="K40" i="5"/>
  <c r="R39" i="5"/>
  <c r="Q39" i="5"/>
  <c r="P39" i="5"/>
  <c r="O39" i="5"/>
  <c r="N39" i="5"/>
  <c r="M39" i="5"/>
  <c r="K80" i="5"/>
  <c r="Q79" i="5"/>
  <c r="R79" i="5" s="1"/>
  <c r="Q87" i="5"/>
  <c r="R87" i="5" s="1"/>
  <c r="M40" i="3"/>
  <c r="K41" i="3"/>
  <c r="R40" i="3"/>
  <c r="Q40" i="3"/>
  <c r="P40" i="3"/>
  <c r="Q96" i="3" s="1"/>
  <c r="R96" i="3" s="1"/>
  <c r="O40" i="3"/>
  <c r="N40" i="3"/>
  <c r="B98" i="2"/>
  <c r="B43" i="2"/>
  <c r="H106" i="4" l="1"/>
  <c r="H52" i="4"/>
  <c r="F52" i="4"/>
  <c r="G52" i="4"/>
  <c r="B53" i="4"/>
  <c r="E52" i="4"/>
  <c r="B107" i="4"/>
  <c r="D52" i="4"/>
  <c r="I52" i="4"/>
  <c r="B107" i="7"/>
  <c r="E52" i="7"/>
  <c r="B53" i="7"/>
  <c r="H52" i="7"/>
  <c r="D52" i="7"/>
  <c r="I52" i="7"/>
  <c r="F52" i="7"/>
  <c r="G52" i="7"/>
  <c r="H106" i="7"/>
  <c r="I105" i="7"/>
  <c r="N41" i="6"/>
  <c r="K42" i="6"/>
  <c r="R41" i="6"/>
  <c r="P41" i="6"/>
  <c r="O41" i="6"/>
  <c r="M41" i="6"/>
  <c r="Q41" i="6"/>
  <c r="M40" i="5"/>
  <c r="K41" i="5"/>
  <c r="R40" i="5"/>
  <c r="Q40" i="5"/>
  <c r="P40" i="5"/>
  <c r="O40" i="5"/>
  <c r="N40" i="5"/>
  <c r="K81" i="5"/>
  <c r="Q80" i="5"/>
  <c r="R80" i="5" s="1"/>
  <c r="N41" i="3"/>
  <c r="M41" i="3"/>
  <c r="K42" i="3"/>
  <c r="R41" i="3"/>
  <c r="Q41" i="3"/>
  <c r="P41" i="3"/>
  <c r="Q97" i="3" s="1"/>
  <c r="R97" i="3" s="1"/>
  <c r="O41" i="3"/>
  <c r="B99" i="2"/>
  <c r="B44" i="2"/>
  <c r="H107" i="7" l="1"/>
  <c r="H107" i="4"/>
  <c r="I53" i="4"/>
  <c r="H53" i="4"/>
  <c r="K23" i="4"/>
  <c r="B108" i="4"/>
  <c r="G53" i="4"/>
  <c r="E53" i="4"/>
  <c r="D53" i="4"/>
  <c r="F53" i="4"/>
  <c r="G106" i="4"/>
  <c r="I106" i="4" s="1"/>
  <c r="I106" i="7"/>
  <c r="B108" i="7"/>
  <c r="G53" i="7"/>
  <c r="D53" i="7"/>
  <c r="F53" i="7"/>
  <c r="E53" i="7"/>
  <c r="K23" i="7"/>
  <c r="I53" i="7"/>
  <c r="H53" i="7"/>
  <c r="I107" i="7"/>
  <c r="O42" i="6"/>
  <c r="M42" i="6"/>
  <c r="K43" i="6"/>
  <c r="Q42" i="6"/>
  <c r="P42" i="6"/>
  <c r="N42" i="6"/>
  <c r="R42" i="6"/>
  <c r="N41" i="5"/>
  <c r="M41" i="5"/>
  <c r="K42" i="5"/>
  <c r="R41" i="5"/>
  <c r="Q41" i="5"/>
  <c r="P41" i="5"/>
  <c r="O41" i="5"/>
  <c r="Q81" i="5"/>
  <c r="R81" i="5" s="1"/>
  <c r="K82" i="5"/>
  <c r="O42" i="3"/>
  <c r="N42" i="3"/>
  <c r="M42" i="3"/>
  <c r="K43" i="3"/>
  <c r="R42" i="3"/>
  <c r="Q42" i="3"/>
  <c r="P42" i="3"/>
  <c r="Q98" i="3" s="1"/>
  <c r="R98" i="3" s="1"/>
  <c r="B100" i="2"/>
  <c r="B45" i="2"/>
  <c r="H108" i="7" l="1"/>
  <c r="G110" i="7" s="1"/>
  <c r="M23" i="4"/>
  <c r="P23" i="4"/>
  <c r="K24" i="4"/>
  <c r="Q23" i="4"/>
  <c r="R23" i="4"/>
  <c r="N23" i="4"/>
  <c r="O23" i="4"/>
  <c r="K78" i="4"/>
  <c r="H108" i="4"/>
  <c r="G107" i="4"/>
  <c r="I107" i="4" s="1"/>
  <c r="K78" i="7"/>
  <c r="Q23" i="7"/>
  <c r="O23" i="7"/>
  <c r="P23" i="7"/>
  <c r="M23" i="7"/>
  <c r="N23" i="7"/>
  <c r="K24" i="7"/>
  <c r="R23" i="7"/>
  <c r="P43" i="6"/>
  <c r="O43" i="6"/>
  <c r="N43" i="6"/>
  <c r="M43" i="6"/>
  <c r="R43" i="6"/>
  <c r="K44" i="6"/>
  <c r="Q43" i="6"/>
  <c r="O42" i="5"/>
  <c r="N42" i="5"/>
  <c r="M42" i="5"/>
  <c r="K43" i="5"/>
  <c r="R42" i="5"/>
  <c r="Q42" i="5"/>
  <c r="P42" i="5"/>
  <c r="K83" i="5"/>
  <c r="Q82" i="5"/>
  <c r="R82" i="5" s="1"/>
  <c r="P43" i="3"/>
  <c r="Q99" i="3" s="1"/>
  <c r="R99" i="3" s="1"/>
  <c r="O43" i="3"/>
  <c r="N43" i="3"/>
  <c r="M43" i="3"/>
  <c r="K44" i="3"/>
  <c r="Q43" i="3"/>
  <c r="R43" i="3"/>
  <c r="B101" i="2"/>
  <c r="B46" i="2"/>
  <c r="Q78" i="7" l="1"/>
  <c r="G110" i="4"/>
  <c r="O24" i="4"/>
  <c r="N24" i="4"/>
  <c r="R24" i="4"/>
  <c r="Q24" i="4"/>
  <c r="M24" i="4"/>
  <c r="K25" i="4"/>
  <c r="P24" i="4"/>
  <c r="K79" i="4"/>
  <c r="Q78" i="4"/>
  <c r="I108" i="7"/>
  <c r="G111" i="7"/>
  <c r="H110" i="7"/>
  <c r="H111" i="7" s="1"/>
  <c r="P78" i="7"/>
  <c r="R78" i="7" s="1"/>
  <c r="K79" i="7"/>
  <c r="K25" i="7"/>
  <c r="M24" i="7"/>
  <c r="R24" i="7"/>
  <c r="O24" i="7"/>
  <c r="Q24" i="7"/>
  <c r="P24" i="7"/>
  <c r="N24" i="7"/>
  <c r="R44" i="6"/>
  <c r="K45" i="6"/>
  <c r="Q44" i="6"/>
  <c r="O44" i="6"/>
  <c r="M44" i="6"/>
  <c r="P44" i="6"/>
  <c r="N44" i="6"/>
  <c r="P43" i="5"/>
  <c r="O43" i="5"/>
  <c r="N43" i="5"/>
  <c r="M43" i="5"/>
  <c r="K44" i="5"/>
  <c r="R43" i="5"/>
  <c r="Q43" i="5"/>
  <c r="Q84" i="5"/>
  <c r="R84" i="5" s="1"/>
  <c r="K84" i="5"/>
  <c r="Q83" i="5"/>
  <c r="R83" i="5" s="1"/>
  <c r="R44" i="3"/>
  <c r="K45" i="3"/>
  <c r="Q44" i="3"/>
  <c r="P44" i="3"/>
  <c r="Q100" i="3" s="1"/>
  <c r="R100" i="3" s="1"/>
  <c r="O44" i="3"/>
  <c r="N44" i="3"/>
  <c r="M44" i="3"/>
  <c r="B102" i="2"/>
  <c r="B47" i="2"/>
  <c r="R25" i="4" l="1"/>
  <c r="M25" i="4"/>
  <c r="Q25" i="4"/>
  <c r="P25" i="4"/>
  <c r="O25" i="4"/>
  <c r="K26" i="4"/>
  <c r="N25" i="4"/>
  <c r="K80" i="4"/>
  <c r="G111" i="4"/>
  <c r="H110" i="4"/>
  <c r="H111" i="4" s="1"/>
  <c r="P78" i="4"/>
  <c r="Q79" i="4"/>
  <c r="I108" i="4"/>
  <c r="Q79" i="7"/>
  <c r="K80" i="7"/>
  <c r="Q25" i="7"/>
  <c r="M25" i="7"/>
  <c r="P25" i="7"/>
  <c r="K26" i="7"/>
  <c r="R25" i="7"/>
  <c r="N25" i="7"/>
  <c r="O25" i="7"/>
  <c r="R45" i="6"/>
  <c r="K46" i="6"/>
  <c r="Q45" i="6"/>
  <c r="P45" i="6"/>
  <c r="O45" i="6"/>
  <c r="N45" i="6"/>
  <c r="M45" i="6"/>
  <c r="R44" i="5"/>
  <c r="K45" i="5"/>
  <c r="Q44" i="5"/>
  <c r="P44" i="5"/>
  <c r="O44" i="5"/>
  <c r="N44" i="5"/>
  <c r="M44" i="5"/>
  <c r="K85" i="5"/>
  <c r="R45" i="3"/>
  <c r="K46" i="3"/>
  <c r="Q45" i="3"/>
  <c r="P45" i="3"/>
  <c r="Q101" i="3" s="1"/>
  <c r="R101" i="3" s="1"/>
  <c r="O45" i="3"/>
  <c r="N45" i="3"/>
  <c r="M45" i="3"/>
  <c r="B48" i="2"/>
  <c r="B103" i="2"/>
  <c r="Q80" i="7" l="1"/>
  <c r="P80" i="7" s="1"/>
  <c r="R80" i="7" s="1"/>
  <c r="Q26" i="4"/>
  <c r="M26" i="4"/>
  <c r="N26" i="4"/>
  <c r="K81" i="4"/>
  <c r="P26" i="4"/>
  <c r="K27" i="4"/>
  <c r="R26" i="4"/>
  <c r="O26" i="4"/>
  <c r="R78" i="4"/>
  <c r="Q80" i="4"/>
  <c r="P79" i="4"/>
  <c r="R79" i="4" s="1"/>
  <c r="P79" i="7"/>
  <c r="K81" i="7"/>
  <c r="M26" i="7"/>
  <c r="N26" i="7"/>
  <c r="R26" i="7"/>
  <c r="K27" i="7"/>
  <c r="Q26" i="7"/>
  <c r="O26" i="7"/>
  <c r="P26" i="7"/>
  <c r="M46" i="6"/>
  <c r="R46" i="6"/>
  <c r="K47" i="6"/>
  <c r="Q46" i="6"/>
  <c r="O46" i="6"/>
  <c r="N46" i="6"/>
  <c r="P46" i="6"/>
  <c r="R45" i="5"/>
  <c r="K46" i="5"/>
  <c r="Q45" i="5"/>
  <c r="P45" i="5"/>
  <c r="O45" i="5"/>
  <c r="N45" i="5"/>
  <c r="M45" i="5"/>
  <c r="K86" i="5"/>
  <c r="Q85" i="5"/>
  <c r="R85" i="5" s="1"/>
  <c r="M46" i="3"/>
  <c r="R46" i="3"/>
  <c r="K47" i="3"/>
  <c r="Q46" i="3"/>
  <c r="P46" i="3"/>
  <c r="Q102" i="3" s="1"/>
  <c r="R102" i="3" s="1"/>
  <c r="O46" i="3"/>
  <c r="N46" i="3"/>
  <c r="CN109" i="2"/>
  <c r="B104" i="2"/>
  <c r="B49" i="2"/>
  <c r="Q81" i="4" l="1"/>
  <c r="P80" i="4"/>
  <c r="N27" i="4"/>
  <c r="R27" i="4"/>
  <c r="Q27" i="4"/>
  <c r="M27" i="4"/>
  <c r="K28" i="4"/>
  <c r="K82" i="4"/>
  <c r="P27" i="4"/>
  <c r="O27" i="4"/>
  <c r="Q81" i="7"/>
  <c r="K82" i="7"/>
  <c r="O27" i="7"/>
  <c r="M27" i="7"/>
  <c r="Q27" i="7"/>
  <c r="N27" i="7"/>
  <c r="P27" i="7"/>
  <c r="K28" i="7"/>
  <c r="R27" i="7"/>
  <c r="R79" i="7"/>
  <c r="R47" i="6"/>
  <c r="K48" i="6"/>
  <c r="Q47" i="6"/>
  <c r="P47" i="6"/>
  <c r="O47" i="6"/>
  <c r="N47" i="6"/>
  <c r="M47" i="6"/>
  <c r="M46" i="5"/>
  <c r="R46" i="5"/>
  <c r="K47" i="5"/>
  <c r="Q46" i="5"/>
  <c r="P46" i="5"/>
  <c r="O46" i="5"/>
  <c r="N46" i="5"/>
  <c r="K87" i="5"/>
  <c r="Q86" i="5"/>
  <c r="R86" i="5" s="1"/>
  <c r="R47" i="3"/>
  <c r="K48" i="3"/>
  <c r="Q47" i="3"/>
  <c r="P47" i="3"/>
  <c r="Q103" i="3" s="1"/>
  <c r="R103" i="3" s="1"/>
  <c r="O47" i="3"/>
  <c r="N47" i="3"/>
  <c r="M47" i="3"/>
  <c r="B105" i="2"/>
  <c r="B50" i="2"/>
  <c r="K83" i="4" l="1"/>
  <c r="O28" i="4"/>
  <c r="N28" i="4"/>
  <c r="M28" i="4"/>
  <c r="P28" i="4"/>
  <c r="K29" i="4"/>
  <c r="Q28" i="4"/>
  <c r="R28" i="4"/>
  <c r="R80" i="4"/>
  <c r="Q82" i="4"/>
  <c r="P81" i="4"/>
  <c r="R81" i="4" s="1"/>
  <c r="Q82" i="7"/>
  <c r="K83" i="7"/>
  <c r="O28" i="7"/>
  <c r="M28" i="7"/>
  <c r="K29" i="7"/>
  <c r="P28" i="7"/>
  <c r="R28" i="7"/>
  <c r="N28" i="7"/>
  <c r="Q28" i="7"/>
  <c r="P81" i="7"/>
  <c r="R81" i="7" s="1"/>
  <c r="O48" i="6"/>
  <c r="N48" i="6"/>
  <c r="M48" i="6"/>
  <c r="K49" i="6"/>
  <c r="Q48" i="6"/>
  <c r="P48" i="6"/>
  <c r="R48" i="6"/>
  <c r="R47" i="5"/>
  <c r="K48" i="5"/>
  <c r="Q47" i="5"/>
  <c r="P47" i="5"/>
  <c r="O47" i="5"/>
  <c r="N47" i="5"/>
  <c r="M47" i="5"/>
  <c r="Q88" i="5"/>
  <c r="R88" i="5" s="1"/>
  <c r="K88" i="5"/>
  <c r="O48" i="3"/>
  <c r="N48" i="3"/>
  <c r="M48" i="3"/>
  <c r="R48" i="3"/>
  <c r="K49" i="3"/>
  <c r="Q48" i="3"/>
  <c r="P48" i="3"/>
  <c r="Q104" i="3" s="1"/>
  <c r="R104" i="3" s="1"/>
  <c r="CT109" i="2"/>
  <c r="CU109" i="2" s="1"/>
  <c r="B51" i="2"/>
  <c r="I50" i="2"/>
  <c r="H50" i="2"/>
  <c r="B106" i="2"/>
  <c r="F50" i="2"/>
  <c r="E50" i="2"/>
  <c r="D50" i="2"/>
  <c r="G50" i="2"/>
  <c r="Q83" i="4" l="1"/>
  <c r="P82" i="4"/>
  <c r="R82" i="4" s="1"/>
  <c r="P83" i="4"/>
  <c r="R83" i="4" s="1"/>
  <c r="M29" i="4"/>
  <c r="K30" i="4"/>
  <c r="R29" i="4"/>
  <c r="P29" i="4"/>
  <c r="Q29" i="4"/>
  <c r="O29" i="4"/>
  <c r="N29" i="4"/>
  <c r="K84" i="4"/>
  <c r="Q83" i="7"/>
  <c r="K84" i="7"/>
  <c r="P29" i="7"/>
  <c r="Q29" i="7"/>
  <c r="M29" i="7"/>
  <c r="N29" i="7"/>
  <c r="K30" i="7"/>
  <c r="O29" i="7"/>
  <c r="R29" i="7"/>
  <c r="R82" i="7"/>
  <c r="R49" i="6"/>
  <c r="K50" i="6"/>
  <c r="Q49" i="6"/>
  <c r="P49" i="6"/>
  <c r="O49" i="6"/>
  <c r="N49" i="6"/>
  <c r="M49" i="6"/>
  <c r="O48" i="5"/>
  <c r="N48" i="5"/>
  <c r="M48" i="5"/>
  <c r="R48" i="5"/>
  <c r="K49" i="5"/>
  <c r="Q48" i="5"/>
  <c r="P48" i="5"/>
  <c r="K89" i="5"/>
  <c r="R49" i="3"/>
  <c r="K50" i="3"/>
  <c r="Q49" i="3"/>
  <c r="P49" i="3"/>
  <c r="Q105" i="3" s="1"/>
  <c r="R105" i="3" s="1"/>
  <c r="O49" i="3"/>
  <c r="N49" i="3"/>
  <c r="M49" i="3"/>
  <c r="H106" i="2"/>
  <c r="I106" i="2" s="1"/>
  <c r="B107" i="2"/>
  <c r="B52" i="2"/>
  <c r="H51" i="2"/>
  <c r="G51" i="2"/>
  <c r="F51" i="2"/>
  <c r="I51" i="2"/>
  <c r="E51" i="2"/>
  <c r="D51" i="2"/>
  <c r="Q84" i="7" l="1"/>
  <c r="Q84" i="4"/>
  <c r="K31" i="4"/>
  <c r="K85" i="4"/>
  <c r="R84" i="4"/>
  <c r="R84" i="7"/>
  <c r="K31" i="7"/>
  <c r="K85" i="7"/>
  <c r="R83" i="7"/>
  <c r="K51" i="6"/>
  <c r="Q50" i="6"/>
  <c r="P50" i="6"/>
  <c r="O50" i="6"/>
  <c r="N50" i="6"/>
  <c r="M50" i="6"/>
  <c r="R50" i="6"/>
  <c r="R49" i="5"/>
  <c r="K50" i="5"/>
  <c r="Q49" i="5"/>
  <c r="P49" i="5"/>
  <c r="O49" i="5"/>
  <c r="N49" i="5"/>
  <c r="M49" i="5"/>
  <c r="K90" i="5"/>
  <c r="Q89" i="5"/>
  <c r="R89" i="5" s="1"/>
  <c r="K51" i="3"/>
  <c r="Q50" i="3"/>
  <c r="P50" i="3"/>
  <c r="Q106" i="3" s="1"/>
  <c r="R106" i="3" s="1"/>
  <c r="O50" i="3"/>
  <c r="N50" i="3"/>
  <c r="M50" i="3"/>
  <c r="R50" i="3"/>
  <c r="H107" i="2"/>
  <c r="I107" i="2" s="1"/>
  <c r="B108" i="2"/>
  <c r="G52" i="2"/>
  <c r="B53" i="2"/>
  <c r="F52" i="2"/>
  <c r="E52" i="2"/>
  <c r="D52" i="2"/>
  <c r="I52" i="2"/>
  <c r="H52" i="2"/>
  <c r="P31" i="4" l="1"/>
  <c r="K86" i="4"/>
  <c r="O31" i="4"/>
  <c r="N31" i="4"/>
  <c r="M31" i="4"/>
  <c r="Q31" i="4"/>
  <c r="K32" i="4"/>
  <c r="R31" i="4"/>
  <c r="K86" i="7"/>
  <c r="R31" i="7"/>
  <c r="K32" i="7"/>
  <c r="Q31" i="7"/>
  <c r="N31" i="7"/>
  <c r="P31" i="7"/>
  <c r="M31" i="7"/>
  <c r="O31" i="7"/>
  <c r="R51" i="6"/>
  <c r="Q51" i="6"/>
  <c r="K52" i="6"/>
  <c r="P51" i="6"/>
  <c r="O51" i="6"/>
  <c r="N51" i="6"/>
  <c r="M51" i="6"/>
  <c r="K51" i="5"/>
  <c r="Q50" i="5"/>
  <c r="P50" i="5"/>
  <c r="O50" i="5"/>
  <c r="N50" i="5"/>
  <c r="M50" i="5"/>
  <c r="R50" i="5"/>
  <c r="Q90" i="5"/>
  <c r="R90" i="5" s="1"/>
  <c r="K91" i="5"/>
  <c r="R51" i="3"/>
  <c r="Q51" i="3"/>
  <c r="K52" i="3"/>
  <c r="P51" i="3"/>
  <c r="Q107" i="3" s="1"/>
  <c r="R107" i="3" s="1"/>
  <c r="O51" i="3"/>
  <c r="N51" i="3"/>
  <c r="M51" i="3"/>
  <c r="H108" i="2"/>
  <c r="I108" i="2" s="1"/>
  <c r="D53" i="2"/>
  <c r="B109" i="2"/>
  <c r="I53" i="2"/>
  <c r="H53" i="2"/>
  <c r="G53" i="2"/>
  <c r="K23" i="2"/>
  <c r="F53" i="2"/>
  <c r="E53" i="2"/>
  <c r="Q86" i="4" l="1"/>
  <c r="P86" i="4" s="1"/>
  <c r="R86" i="4" s="1"/>
  <c r="M32" i="4"/>
  <c r="R32" i="4"/>
  <c r="K33" i="4"/>
  <c r="K87" i="4"/>
  <c r="P32" i="4"/>
  <c r="Q32" i="4"/>
  <c r="O32" i="4"/>
  <c r="N32" i="4"/>
  <c r="K87" i="7"/>
  <c r="R32" i="7"/>
  <c r="K33" i="7"/>
  <c r="Q32" i="7"/>
  <c r="N32" i="7"/>
  <c r="P32" i="7"/>
  <c r="M32" i="7"/>
  <c r="O32" i="7"/>
  <c r="Q86" i="7"/>
  <c r="R52" i="6"/>
  <c r="Q52" i="6"/>
  <c r="P52" i="6"/>
  <c r="O52" i="6"/>
  <c r="N52" i="6"/>
  <c r="M52" i="6"/>
  <c r="T23" i="6"/>
  <c r="R51" i="5"/>
  <c r="Q51" i="5"/>
  <c r="K52" i="5"/>
  <c r="P51" i="5"/>
  <c r="O51" i="5"/>
  <c r="N51" i="5"/>
  <c r="M51" i="5"/>
  <c r="K92" i="5"/>
  <c r="Q91" i="5"/>
  <c r="R91" i="5" s="1"/>
  <c r="R52" i="3"/>
  <c r="Q52" i="3"/>
  <c r="P52" i="3"/>
  <c r="Q108" i="3" s="1"/>
  <c r="R108" i="3" s="1"/>
  <c r="O52" i="3"/>
  <c r="N52" i="3"/>
  <c r="M52" i="3"/>
  <c r="T23" i="3"/>
  <c r="K79" i="2"/>
  <c r="M23" i="2"/>
  <c r="N23" i="2"/>
  <c r="Q23" i="2"/>
  <c r="O23" i="2"/>
  <c r="R23" i="2"/>
  <c r="K24" i="2"/>
  <c r="P23" i="2"/>
  <c r="H109" i="2"/>
  <c r="I109" i="2" s="1"/>
  <c r="Q87" i="4" l="1"/>
  <c r="R33" i="4"/>
  <c r="K34" i="4"/>
  <c r="Q33" i="4"/>
  <c r="K88" i="4"/>
  <c r="O33" i="4"/>
  <c r="N33" i="4"/>
  <c r="M33" i="4"/>
  <c r="P33" i="4"/>
  <c r="R86" i="7"/>
  <c r="K88" i="7"/>
  <c r="R33" i="7"/>
  <c r="P33" i="7"/>
  <c r="K34" i="7"/>
  <c r="Q33" i="7"/>
  <c r="O33" i="7"/>
  <c r="N33" i="7"/>
  <c r="M33" i="7"/>
  <c r="Q87" i="7"/>
  <c r="T24" i="6"/>
  <c r="AA23" i="6"/>
  <c r="Z23" i="6"/>
  <c r="Y23" i="6"/>
  <c r="X23" i="6"/>
  <c r="W23" i="6"/>
  <c r="V23" i="6"/>
  <c r="R52" i="5"/>
  <c r="Q52" i="5"/>
  <c r="P52" i="5"/>
  <c r="O52" i="5"/>
  <c r="N52" i="5"/>
  <c r="M52" i="5"/>
  <c r="T23" i="5"/>
  <c r="K93" i="5"/>
  <c r="Q92" i="5"/>
  <c r="R92" i="5" s="1"/>
  <c r="AA23" i="3"/>
  <c r="X23" i="3"/>
  <c r="Z23" i="3"/>
  <c r="Y23" i="3"/>
  <c r="Z79" i="3" s="1"/>
  <c r="AA79" i="3" s="1"/>
  <c r="V23" i="3"/>
  <c r="W23" i="3"/>
  <c r="T24" i="3"/>
  <c r="K80" i="2"/>
  <c r="R24" i="2"/>
  <c r="Q24" i="2"/>
  <c r="K25" i="2"/>
  <c r="P24" i="2"/>
  <c r="O24" i="2"/>
  <c r="N24" i="2"/>
  <c r="M24" i="2"/>
  <c r="Q79" i="2"/>
  <c r="R79" i="2" s="1"/>
  <c r="P34" i="4" l="1"/>
  <c r="M34" i="4"/>
  <c r="O34" i="4"/>
  <c r="N34" i="4"/>
  <c r="K35" i="4"/>
  <c r="Q34" i="4"/>
  <c r="R34" i="4"/>
  <c r="K89" i="4"/>
  <c r="Q88" i="4"/>
  <c r="P87" i="4"/>
  <c r="R87" i="4" s="1"/>
  <c r="K89" i="7"/>
  <c r="K35" i="7"/>
  <c r="O34" i="7"/>
  <c r="P34" i="7"/>
  <c r="M34" i="7"/>
  <c r="R34" i="7"/>
  <c r="N34" i="7"/>
  <c r="Q34" i="7"/>
  <c r="Q88" i="7"/>
  <c r="R87" i="7"/>
  <c r="AA24" i="6"/>
  <c r="Z24" i="6"/>
  <c r="T25" i="6"/>
  <c r="Y24" i="6"/>
  <c r="X24" i="6"/>
  <c r="W24" i="6"/>
  <c r="V24" i="6"/>
  <c r="AA23" i="5"/>
  <c r="Z23" i="5"/>
  <c r="Y23" i="5"/>
  <c r="X23" i="5"/>
  <c r="T24" i="5"/>
  <c r="W23" i="5"/>
  <c r="V23" i="5"/>
  <c r="Q93" i="5"/>
  <c r="R93" i="5" s="1"/>
  <c r="K94" i="5"/>
  <c r="T25" i="3"/>
  <c r="W24" i="3"/>
  <c r="AA24" i="3"/>
  <c r="Y24" i="3"/>
  <c r="Z80" i="3" s="1"/>
  <c r="AA80" i="3" s="1"/>
  <c r="Z24" i="3"/>
  <c r="X24" i="3"/>
  <c r="V24" i="3"/>
  <c r="Q80" i="2"/>
  <c r="R80" i="2" s="1"/>
  <c r="K81" i="2"/>
  <c r="Q25" i="2"/>
  <c r="K26" i="2"/>
  <c r="P25" i="2"/>
  <c r="M25" i="2"/>
  <c r="O25" i="2"/>
  <c r="N25" i="2"/>
  <c r="R25" i="2"/>
  <c r="Q89" i="7" l="1"/>
  <c r="P88" i="4"/>
  <c r="R88" i="4" s="1"/>
  <c r="Q89" i="4"/>
  <c r="N35" i="4"/>
  <c r="M35" i="4"/>
  <c r="P35" i="4"/>
  <c r="O35" i="4"/>
  <c r="R35" i="4"/>
  <c r="K36" i="4"/>
  <c r="K90" i="4"/>
  <c r="Q35" i="4"/>
  <c r="R88" i="7"/>
  <c r="K90" i="7"/>
  <c r="N35" i="7"/>
  <c r="R35" i="7"/>
  <c r="K36" i="7"/>
  <c r="P35" i="7"/>
  <c r="M35" i="7"/>
  <c r="Q35" i="7"/>
  <c r="O35" i="7"/>
  <c r="R89" i="7"/>
  <c r="T26" i="6"/>
  <c r="Z25" i="6"/>
  <c r="Y25" i="6"/>
  <c r="X25" i="6"/>
  <c r="AA25" i="6"/>
  <c r="W25" i="6"/>
  <c r="V25" i="6"/>
  <c r="T25" i="5"/>
  <c r="V24" i="5"/>
  <c r="AA24" i="5"/>
  <c r="Z24" i="5"/>
  <c r="Y24" i="5"/>
  <c r="X24" i="5"/>
  <c r="W24" i="5"/>
  <c r="K95" i="5"/>
  <c r="Q94" i="5"/>
  <c r="R94" i="5" s="1"/>
  <c r="AA25" i="3"/>
  <c r="Z25" i="3"/>
  <c r="Y25" i="3"/>
  <c r="Z81" i="3" s="1"/>
  <c r="AA81" i="3" s="1"/>
  <c r="X25" i="3"/>
  <c r="W25" i="3"/>
  <c r="T26" i="3"/>
  <c r="V25" i="3"/>
  <c r="Q81" i="2"/>
  <c r="R81" i="2" s="1"/>
  <c r="K82" i="2"/>
  <c r="M26" i="2"/>
  <c r="Q26" i="2"/>
  <c r="O26" i="2"/>
  <c r="N26" i="2"/>
  <c r="R26" i="2"/>
  <c r="K27" i="2"/>
  <c r="P26" i="2"/>
  <c r="Q90" i="4" l="1"/>
  <c r="P36" i="4"/>
  <c r="N36" i="4"/>
  <c r="K37" i="4"/>
  <c r="R36" i="4"/>
  <c r="O36" i="4"/>
  <c r="M36" i="4"/>
  <c r="Q36" i="4"/>
  <c r="K91" i="4"/>
  <c r="P89" i="4"/>
  <c r="R89" i="4" s="1"/>
  <c r="R90" i="4"/>
  <c r="K91" i="7"/>
  <c r="M36" i="7"/>
  <c r="O36" i="7"/>
  <c r="N36" i="7"/>
  <c r="K37" i="7"/>
  <c r="Q36" i="7"/>
  <c r="R36" i="7"/>
  <c r="P36" i="7"/>
  <c r="Q90" i="7"/>
  <c r="T27" i="6"/>
  <c r="AA26" i="6"/>
  <c r="Z26" i="6"/>
  <c r="Y26" i="6"/>
  <c r="X26" i="6"/>
  <c r="W26" i="6"/>
  <c r="V26" i="6"/>
  <c r="W25" i="5"/>
  <c r="T26" i="5"/>
  <c r="AA25" i="5"/>
  <c r="Z25" i="5"/>
  <c r="Y25" i="5"/>
  <c r="X25" i="5"/>
  <c r="V25" i="5"/>
  <c r="K96" i="5"/>
  <c r="Q95" i="5"/>
  <c r="R95" i="5" s="1"/>
  <c r="Y26" i="3"/>
  <c r="Z82" i="3" s="1"/>
  <c r="AA82" i="3" s="1"/>
  <c r="X26" i="3"/>
  <c r="W26" i="3"/>
  <c r="V26" i="3"/>
  <c r="T27" i="3"/>
  <c r="AA26" i="3"/>
  <c r="Z26" i="3"/>
  <c r="K83" i="2"/>
  <c r="R27" i="2"/>
  <c r="Q27" i="2"/>
  <c r="K28" i="2"/>
  <c r="P27" i="2"/>
  <c r="O27" i="2"/>
  <c r="M27" i="2"/>
  <c r="N27" i="2"/>
  <c r="Q82" i="2"/>
  <c r="R82" i="2" s="1"/>
  <c r="Q91" i="4" l="1"/>
  <c r="R91" i="4" s="1"/>
  <c r="O37" i="4"/>
  <c r="K92" i="4"/>
  <c r="N37" i="4"/>
  <c r="K38" i="4"/>
  <c r="M37" i="4"/>
  <c r="Q37" i="4"/>
  <c r="P37" i="4"/>
  <c r="R37" i="4"/>
  <c r="K92" i="7"/>
  <c r="P37" i="7"/>
  <c r="N37" i="7"/>
  <c r="K38" i="7"/>
  <c r="O37" i="7"/>
  <c r="M37" i="7"/>
  <c r="R37" i="7"/>
  <c r="Q37" i="7"/>
  <c r="R90" i="7"/>
  <c r="Q91" i="7"/>
  <c r="V27" i="6"/>
  <c r="T28" i="6"/>
  <c r="AA27" i="6"/>
  <c r="Z27" i="6"/>
  <c r="Y27" i="6"/>
  <c r="X27" i="6"/>
  <c r="W27" i="6"/>
  <c r="X26" i="5"/>
  <c r="V26" i="5"/>
  <c r="W26" i="5"/>
  <c r="Y26" i="5"/>
  <c r="Z26" i="5"/>
  <c r="T27" i="5"/>
  <c r="AA26" i="5"/>
  <c r="Q97" i="5"/>
  <c r="R97" i="5" s="1"/>
  <c r="K97" i="5"/>
  <c r="Q96" i="5"/>
  <c r="R96" i="5" s="1"/>
  <c r="Z27" i="3"/>
  <c r="Y27" i="3"/>
  <c r="Z83" i="3" s="1"/>
  <c r="AA83" i="3" s="1"/>
  <c r="X27" i="3"/>
  <c r="W27" i="3"/>
  <c r="V27" i="3"/>
  <c r="T28" i="3"/>
  <c r="AA27" i="3"/>
  <c r="Q83" i="2"/>
  <c r="R83" i="2" s="1"/>
  <c r="K84" i="2"/>
  <c r="Q28" i="2"/>
  <c r="R28" i="2"/>
  <c r="K29" i="2"/>
  <c r="P28" i="2"/>
  <c r="O28" i="2"/>
  <c r="N28" i="2"/>
  <c r="M28" i="2"/>
  <c r="Q92" i="7" l="1"/>
  <c r="P38" i="4"/>
  <c r="N38" i="4"/>
  <c r="O38" i="4"/>
  <c r="K39" i="4"/>
  <c r="R38" i="4"/>
  <c r="M38" i="4"/>
  <c r="Q38" i="4"/>
  <c r="K93" i="4"/>
  <c r="Q92" i="4"/>
  <c r="R92" i="7"/>
  <c r="K93" i="7"/>
  <c r="O38" i="7"/>
  <c r="R38" i="7"/>
  <c r="N38" i="7"/>
  <c r="M38" i="7"/>
  <c r="Q38" i="7"/>
  <c r="K39" i="7"/>
  <c r="P38" i="7"/>
  <c r="R91" i="7"/>
  <c r="W28" i="6"/>
  <c r="V28" i="6"/>
  <c r="AA28" i="6"/>
  <c r="T29" i="6"/>
  <c r="Z28" i="6"/>
  <c r="Y28" i="6"/>
  <c r="X28" i="6"/>
  <c r="Y27" i="5"/>
  <c r="W27" i="5"/>
  <c r="V27" i="5"/>
  <c r="T28" i="5"/>
  <c r="AA27" i="5"/>
  <c r="Z27" i="5"/>
  <c r="X27" i="5"/>
  <c r="K98" i="5"/>
  <c r="AA28" i="3"/>
  <c r="Z28" i="3"/>
  <c r="Y28" i="3"/>
  <c r="Z84" i="3" s="1"/>
  <c r="AA84" i="3" s="1"/>
  <c r="X28" i="3"/>
  <c r="W28" i="3"/>
  <c r="V28" i="3"/>
  <c r="T29" i="3"/>
  <c r="Q84" i="2"/>
  <c r="R84" i="2" s="1"/>
  <c r="K85" i="2"/>
  <c r="M29" i="2"/>
  <c r="O29" i="2"/>
  <c r="K30" i="2"/>
  <c r="R29" i="2"/>
  <c r="Q29" i="2"/>
  <c r="P29" i="2"/>
  <c r="N29" i="2"/>
  <c r="Q93" i="4" l="1"/>
  <c r="P93" i="4" s="1"/>
  <c r="R93" i="4" s="1"/>
  <c r="O39" i="4"/>
  <c r="K40" i="4"/>
  <c r="M39" i="4"/>
  <c r="R39" i="4"/>
  <c r="N39" i="4"/>
  <c r="K94" i="4"/>
  <c r="P39" i="4"/>
  <c r="Q39" i="4"/>
  <c r="P92" i="4"/>
  <c r="R92" i="4" s="1"/>
  <c r="K94" i="7"/>
  <c r="P39" i="7"/>
  <c r="N39" i="7"/>
  <c r="K40" i="7"/>
  <c r="O39" i="7"/>
  <c r="R39" i="7"/>
  <c r="M39" i="7"/>
  <c r="Q39" i="7"/>
  <c r="Q93" i="7"/>
  <c r="X29" i="6"/>
  <c r="W29" i="6"/>
  <c r="V29" i="6"/>
  <c r="T30" i="6"/>
  <c r="AA29" i="6"/>
  <c r="Z29" i="6"/>
  <c r="Y29" i="6"/>
  <c r="Z28" i="5"/>
  <c r="X28" i="5"/>
  <c r="W28" i="5"/>
  <c r="T29" i="5"/>
  <c r="AA28" i="5"/>
  <c r="Y28" i="5"/>
  <c r="V28" i="5"/>
  <c r="K99" i="5"/>
  <c r="Q98" i="5"/>
  <c r="R98" i="5" s="1"/>
  <c r="AA29" i="3"/>
  <c r="Z29" i="3"/>
  <c r="Y29" i="3"/>
  <c r="Z85" i="3" s="1"/>
  <c r="AA85" i="3" s="1"/>
  <c r="X29" i="3"/>
  <c r="W29" i="3"/>
  <c r="V29" i="3"/>
  <c r="T30" i="3"/>
  <c r="Q85" i="2"/>
  <c r="R85" i="2" s="1"/>
  <c r="K86" i="2"/>
  <c r="K31" i="2"/>
  <c r="Q94" i="4" l="1"/>
  <c r="M40" i="4"/>
  <c r="N40" i="4"/>
  <c r="P40" i="4"/>
  <c r="K41" i="4"/>
  <c r="K95" i="4"/>
  <c r="Q40" i="4"/>
  <c r="R40" i="4"/>
  <c r="O40" i="4"/>
  <c r="P94" i="4"/>
  <c r="R94" i="4" s="1"/>
  <c r="K95" i="7"/>
  <c r="R40" i="7"/>
  <c r="N40" i="7"/>
  <c r="Q40" i="7"/>
  <c r="O40" i="7"/>
  <c r="P40" i="7"/>
  <c r="M40" i="7"/>
  <c r="K41" i="7"/>
  <c r="R93" i="7"/>
  <c r="Q94" i="7"/>
  <c r="Y30" i="6"/>
  <c r="X30" i="6"/>
  <c r="W30" i="6"/>
  <c r="AA30" i="6"/>
  <c r="Z30" i="6"/>
  <c r="V30" i="6"/>
  <c r="T31" i="6"/>
  <c r="AA29" i="5"/>
  <c r="Y29" i="5"/>
  <c r="X29" i="5"/>
  <c r="V29" i="5"/>
  <c r="Z29" i="5"/>
  <c r="W29" i="5"/>
  <c r="T30" i="5"/>
  <c r="Q99" i="5"/>
  <c r="R99" i="5" s="1"/>
  <c r="K100" i="5"/>
  <c r="AA30" i="3"/>
  <c r="Z30" i="3"/>
  <c r="Y30" i="3"/>
  <c r="Z86" i="3" s="1"/>
  <c r="AA86" i="3" s="1"/>
  <c r="X30" i="3"/>
  <c r="W30" i="3"/>
  <c r="V30" i="3"/>
  <c r="T31" i="3"/>
  <c r="Q86" i="2"/>
  <c r="R86" i="2" s="1"/>
  <c r="K87" i="2"/>
  <c r="K32" i="2"/>
  <c r="Q41" i="4" l="1"/>
  <c r="P41" i="4"/>
  <c r="N41" i="4"/>
  <c r="O41" i="4"/>
  <c r="K96" i="4"/>
  <c r="K42" i="4"/>
  <c r="M41" i="4"/>
  <c r="R41" i="4"/>
  <c r="Q95" i="4"/>
  <c r="K96" i="7"/>
  <c r="R41" i="7"/>
  <c r="P41" i="7"/>
  <c r="N41" i="7"/>
  <c r="O41" i="7"/>
  <c r="Q41" i="7"/>
  <c r="M41" i="7"/>
  <c r="K42" i="7"/>
  <c r="R94" i="7"/>
  <c r="Q95" i="7"/>
  <c r="Z31" i="6"/>
  <c r="Y31" i="6"/>
  <c r="X31" i="6"/>
  <c r="T32" i="6"/>
  <c r="AA31" i="6"/>
  <c r="W31" i="6"/>
  <c r="V31" i="6"/>
  <c r="Z30" i="5"/>
  <c r="Y30" i="5"/>
  <c r="W30" i="5"/>
  <c r="V30" i="5"/>
  <c r="T31" i="5"/>
  <c r="AA30" i="5"/>
  <c r="X30" i="5"/>
  <c r="Q100" i="5"/>
  <c r="R100" i="5" s="1"/>
  <c r="K101" i="5"/>
  <c r="AA31" i="3"/>
  <c r="Z31" i="3"/>
  <c r="Y31" i="3"/>
  <c r="Z87" i="3" s="1"/>
  <c r="AA87" i="3" s="1"/>
  <c r="X31" i="3"/>
  <c r="W31" i="3"/>
  <c r="V31" i="3"/>
  <c r="T32" i="3"/>
  <c r="K88" i="2"/>
  <c r="R32" i="2"/>
  <c r="K33" i="2"/>
  <c r="P32" i="2"/>
  <c r="M32" i="2"/>
  <c r="N32" i="2"/>
  <c r="Q32" i="2"/>
  <c r="O32" i="2"/>
  <c r="N42" i="4" l="1"/>
  <c r="K97" i="4"/>
  <c r="K43" i="4"/>
  <c r="R42" i="4"/>
  <c r="Q42" i="4"/>
  <c r="M42" i="4"/>
  <c r="O42" i="4"/>
  <c r="P42" i="4"/>
  <c r="P95" i="4"/>
  <c r="R95" i="4" s="1"/>
  <c r="Q96" i="4"/>
  <c r="R95" i="7"/>
  <c r="K97" i="7"/>
  <c r="M42" i="7"/>
  <c r="Q42" i="7"/>
  <c r="P42" i="7"/>
  <c r="R42" i="7"/>
  <c r="K43" i="7"/>
  <c r="O42" i="7"/>
  <c r="N42" i="7"/>
  <c r="Q96" i="7"/>
  <c r="AA32" i="6"/>
  <c r="Z32" i="6"/>
  <c r="Y32" i="6"/>
  <c r="T33" i="6"/>
  <c r="X32" i="6"/>
  <c r="W32" i="6"/>
  <c r="V32" i="6"/>
  <c r="AA31" i="5"/>
  <c r="Z31" i="5"/>
  <c r="X31" i="5"/>
  <c r="W31" i="5"/>
  <c r="T32" i="5"/>
  <c r="Y31" i="5"/>
  <c r="V31" i="5"/>
  <c r="K102" i="5"/>
  <c r="Q101" i="5"/>
  <c r="R101" i="5" s="1"/>
  <c r="AA32" i="3"/>
  <c r="Z32" i="3"/>
  <c r="Y32" i="3"/>
  <c r="Z88" i="3" s="1"/>
  <c r="AA88" i="3" s="1"/>
  <c r="X32" i="3"/>
  <c r="W32" i="3"/>
  <c r="V32" i="3"/>
  <c r="T33" i="3"/>
  <c r="K89" i="2"/>
  <c r="Q33" i="2"/>
  <c r="K34" i="2"/>
  <c r="P33" i="2"/>
  <c r="O33" i="2"/>
  <c r="N33" i="2"/>
  <c r="R33" i="2"/>
  <c r="M33" i="2"/>
  <c r="Q88" i="2"/>
  <c r="R88" i="2" s="1"/>
  <c r="Q97" i="4" l="1"/>
  <c r="P97" i="4" s="1"/>
  <c r="R97" i="4" s="1"/>
  <c r="P43" i="4"/>
  <c r="Q43" i="4"/>
  <c r="O43" i="4"/>
  <c r="K98" i="4"/>
  <c r="N43" i="4"/>
  <c r="R43" i="4"/>
  <c r="K44" i="4"/>
  <c r="M43" i="4"/>
  <c r="P96" i="4"/>
  <c r="R96" i="4" s="1"/>
  <c r="Q97" i="7"/>
  <c r="R96" i="7"/>
  <c r="K98" i="7"/>
  <c r="R43" i="7"/>
  <c r="K44" i="7"/>
  <c r="P43" i="7"/>
  <c r="Q43" i="7"/>
  <c r="O43" i="7"/>
  <c r="M43" i="7"/>
  <c r="N43" i="7"/>
  <c r="AA33" i="6"/>
  <c r="Z33" i="6"/>
  <c r="V33" i="6"/>
  <c r="T34" i="6"/>
  <c r="Y33" i="6"/>
  <c r="X33" i="6"/>
  <c r="W33" i="6"/>
  <c r="AA32" i="5"/>
  <c r="Y32" i="5"/>
  <c r="X32" i="5"/>
  <c r="V32" i="5"/>
  <c r="T33" i="5"/>
  <c r="Z32" i="5"/>
  <c r="W32" i="5"/>
  <c r="Q102" i="5"/>
  <c r="R102" i="5" s="1"/>
  <c r="Q103" i="5"/>
  <c r="R103" i="5" s="1"/>
  <c r="K103" i="5"/>
  <c r="T34" i="3"/>
  <c r="AA33" i="3"/>
  <c r="Z33" i="3"/>
  <c r="Y33" i="3"/>
  <c r="Z89" i="3" s="1"/>
  <c r="AA89" i="3" s="1"/>
  <c r="X33" i="3"/>
  <c r="V33" i="3"/>
  <c r="W33" i="3"/>
  <c r="Q89" i="2"/>
  <c r="R89" i="2" s="1"/>
  <c r="M34" i="2"/>
  <c r="K90" i="2"/>
  <c r="R34" i="2"/>
  <c r="Q34" i="2"/>
  <c r="K35" i="2"/>
  <c r="P34" i="2"/>
  <c r="O34" i="2"/>
  <c r="N34" i="2"/>
  <c r="Q98" i="4" l="1"/>
  <c r="N44" i="4"/>
  <c r="R44" i="4"/>
  <c r="K45" i="4"/>
  <c r="Q44" i="4"/>
  <c r="O44" i="4"/>
  <c r="M44" i="4"/>
  <c r="P44" i="4"/>
  <c r="K99" i="4"/>
  <c r="K99" i="7"/>
  <c r="R44" i="7"/>
  <c r="N44" i="7"/>
  <c r="K45" i="7"/>
  <c r="P44" i="7"/>
  <c r="O44" i="7"/>
  <c r="Q44" i="7"/>
  <c r="M44" i="7"/>
  <c r="Q98" i="7"/>
  <c r="R97" i="7"/>
  <c r="AA34" i="6"/>
  <c r="W34" i="6"/>
  <c r="V34" i="6"/>
  <c r="T35" i="6"/>
  <c r="Z34" i="6"/>
  <c r="Y34" i="6"/>
  <c r="X34" i="6"/>
  <c r="T34" i="5"/>
  <c r="Z33" i="5"/>
  <c r="Y33" i="5"/>
  <c r="X33" i="5"/>
  <c r="W33" i="5"/>
  <c r="AA33" i="5"/>
  <c r="V33" i="5"/>
  <c r="K104" i="5"/>
  <c r="T35" i="3"/>
  <c r="AA34" i="3"/>
  <c r="Z34" i="3"/>
  <c r="Y34" i="3"/>
  <c r="Z90" i="3" s="1"/>
  <c r="AA90" i="3" s="1"/>
  <c r="W34" i="3"/>
  <c r="X34" i="3"/>
  <c r="V34" i="3"/>
  <c r="K91" i="2"/>
  <c r="R35" i="2"/>
  <c r="K36" i="2"/>
  <c r="P35" i="2"/>
  <c r="N35" i="2"/>
  <c r="M35" i="2"/>
  <c r="Q35" i="2"/>
  <c r="O35" i="2"/>
  <c r="Q90" i="2"/>
  <c r="R90" i="2" s="1"/>
  <c r="O45" i="4" l="1"/>
  <c r="R45" i="4"/>
  <c r="M45" i="4"/>
  <c r="N45" i="4"/>
  <c r="K46" i="4"/>
  <c r="Q45" i="4"/>
  <c r="K100" i="4"/>
  <c r="P45" i="4"/>
  <c r="Q99" i="4"/>
  <c r="R98" i="4"/>
  <c r="K100" i="7"/>
  <c r="M45" i="7"/>
  <c r="R45" i="7"/>
  <c r="N45" i="7"/>
  <c r="K46" i="7"/>
  <c r="Q45" i="7"/>
  <c r="P45" i="7"/>
  <c r="O45" i="7"/>
  <c r="R98" i="7"/>
  <c r="Q99" i="7"/>
  <c r="X35" i="6"/>
  <c r="W35" i="6"/>
  <c r="V35" i="6"/>
  <c r="AA35" i="6"/>
  <c r="T36" i="6"/>
  <c r="Z35" i="6"/>
  <c r="Y35" i="6"/>
  <c r="T35" i="5"/>
  <c r="AA34" i="5"/>
  <c r="Z34" i="5"/>
  <c r="Y34" i="5"/>
  <c r="X34" i="5"/>
  <c r="W34" i="5"/>
  <c r="V34" i="5"/>
  <c r="K105" i="5"/>
  <c r="Q104" i="5"/>
  <c r="R104" i="5" s="1"/>
  <c r="V35" i="3"/>
  <c r="T36" i="3"/>
  <c r="AA35" i="3"/>
  <c r="Z35" i="3"/>
  <c r="X35" i="3"/>
  <c r="Y35" i="3"/>
  <c r="Z91" i="3" s="1"/>
  <c r="AA91" i="3" s="1"/>
  <c r="W35" i="3"/>
  <c r="Q91" i="2"/>
  <c r="R91" i="2" s="1"/>
  <c r="K92" i="2"/>
  <c r="Q36" i="2"/>
  <c r="K37" i="2"/>
  <c r="P36" i="2"/>
  <c r="O36" i="2"/>
  <c r="N36" i="2"/>
  <c r="M36" i="2"/>
  <c r="R36" i="2"/>
  <c r="Q100" i="4" l="1"/>
  <c r="O46" i="4"/>
  <c r="R46" i="4"/>
  <c r="K47" i="4"/>
  <c r="Q46" i="4"/>
  <c r="M46" i="4"/>
  <c r="N46" i="4"/>
  <c r="K101" i="4"/>
  <c r="P46" i="4"/>
  <c r="P99" i="4"/>
  <c r="R99" i="4" s="1"/>
  <c r="K101" i="7"/>
  <c r="K47" i="7"/>
  <c r="Q46" i="7"/>
  <c r="P46" i="7"/>
  <c r="O46" i="7"/>
  <c r="N46" i="7"/>
  <c r="R46" i="7"/>
  <c r="M46" i="7"/>
  <c r="R99" i="7"/>
  <c r="Q100" i="7"/>
  <c r="Y36" i="6"/>
  <c r="X36" i="6"/>
  <c r="W36" i="6"/>
  <c r="T37" i="6"/>
  <c r="AA36" i="6"/>
  <c r="Z36" i="6"/>
  <c r="V36" i="6"/>
  <c r="V35" i="5"/>
  <c r="T36" i="5"/>
  <c r="AA35" i="5"/>
  <c r="Z35" i="5"/>
  <c r="Y35" i="5"/>
  <c r="X35" i="5"/>
  <c r="W35" i="5"/>
  <c r="Q105" i="5"/>
  <c r="R105" i="5" s="1"/>
  <c r="K106" i="5"/>
  <c r="W36" i="3"/>
  <c r="V36" i="3"/>
  <c r="T37" i="3"/>
  <c r="AA36" i="3"/>
  <c r="Y36" i="3"/>
  <c r="Z92" i="3" s="1"/>
  <c r="AA92" i="3" s="1"/>
  <c r="Z36" i="3"/>
  <c r="X36" i="3"/>
  <c r="Q92" i="2"/>
  <c r="R92" i="2" s="1"/>
  <c r="M37" i="2"/>
  <c r="R37" i="2"/>
  <c r="Q37" i="2"/>
  <c r="K38" i="2"/>
  <c r="P37" i="2"/>
  <c r="K93" i="2"/>
  <c r="O37" i="2"/>
  <c r="N37" i="2"/>
  <c r="Q101" i="4" l="1"/>
  <c r="N47" i="4"/>
  <c r="M47" i="4"/>
  <c r="K48" i="4"/>
  <c r="Q47" i="4"/>
  <c r="P47" i="4"/>
  <c r="O47" i="4"/>
  <c r="R47" i="4"/>
  <c r="K102" i="4"/>
  <c r="P101" i="4"/>
  <c r="R101" i="4" s="1"/>
  <c r="P100" i="4"/>
  <c r="R100" i="4" s="1"/>
  <c r="Q101" i="7"/>
  <c r="K102" i="7"/>
  <c r="O47" i="7"/>
  <c r="M47" i="7"/>
  <c r="R47" i="7"/>
  <c r="P47" i="7"/>
  <c r="N47" i="7"/>
  <c r="K48" i="7"/>
  <c r="Q47" i="7"/>
  <c r="R100" i="7"/>
  <c r="T38" i="6"/>
  <c r="W37" i="6"/>
  <c r="Z37" i="6"/>
  <c r="Y37" i="6"/>
  <c r="X37" i="6"/>
  <c r="V37" i="6"/>
  <c r="AA37" i="6"/>
  <c r="W36" i="5"/>
  <c r="V36" i="5"/>
  <c r="T37" i="5"/>
  <c r="AA36" i="5"/>
  <c r="Z36" i="5"/>
  <c r="Y36" i="5"/>
  <c r="X36" i="5"/>
  <c r="Q106" i="5"/>
  <c r="R106" i="5" s="1"/>
  <c r="K107" i="5"/>
  <c r="T38" i="3"/>
  <c r="X37" i="3"/>
  <c r="W37" i="3"/>
  <c r="V37" i="3"/>
  <c r="Z37" i="3"/>
  <c r="AA37" i="3"/>
  <c r="Y37" i="3"/>
  <c r="Z93" i="3" s="1"/>
  <c r="AA93" i="3" s="1"/>
  <c r="K94" i="2"/>
  <c r="R38" i="2"/>
  <c r="Q38" i="2"/>
  <c r="K39" i="2"/>
  <c r="P38" i="2"/>
  <c r="N38" i="2"/>
  <c r="M38" i="2"/>
  <c r="O38" i="2"/>
  <c r="Q93" i="2"/>
  <c r="R93" i="2" s="1"/>
  <c r="N48" i="4" l="1"/>
  <c r="K103" i="4"/>
  <c r="R48" i="4"/>
  <c r="M48" i="4"/>
  <c r="K49" i="4"/>
  <c r="O48" i="4"/>
  <c r="P48" i="4"/>
  <c r="Q48" i="4"/>
  <c r="Q102" i="4"/>
  <c r="Q102" i="7"/>
  <c r="K103" i="7"/>
  <c r="R48" i="7"/>
  <c r="O48" i="7"/>
  <c r="P48" i="7"/>
  <c r="K49" i="7"/>
  <c r="N48" i="7"/>
  <c r="M48" i="7"/>
  <c r="Q48" i="7"/>
  <c r="R101" i="7"/>
  <c r="Y38" i="6"/>
  <c r="W38" i="6"/>
  <c r="V38" i="6"/>
  <c r="T39" i="6"/>
  <c r="AA38" i="6"/>
  <c r="Z38" i="6"/>
  <c r="X38" i="6"/>
  <c r="X37" i="5"/>
  <c r="T38" i="5"/>
  <c r="W37" i="5"/>
  <c r="V37" i="5"/>
  <c r="AA37" i="5"/>
  <c r="Z37" i="5"/>
  <c r="Y37" i="5"/>
  <c r="K108" i="5"/>
  <c r="Q107" i="5"/>
  <c r="R107" i="5" s="1"/>
  <c r="Y38" i="3"/>
  <c r="Z94" i="3" s="1"/>
  <c r="AA94" i="3" s="1"/>
  <c r="X38" i="3"/>
  <c r="W38" i="3"/>
  <c r="V38" i="3"/>
  <c r="T39" i="3"/>
  <c r="AA38" i="3"/>
  <c r="Z38" i="3"/>
  <c r="Q94" i="2"/>
  <c r="R94" i="2" s="1"/>
  <c r="K95" i="2"/>
  <c r="Q39" i="2"/>
  <c r="K40" i="2"/>
  <c r="P39" i="2"/>
  <c r="O39" i="2"/>
  <c r="N39" i="2"/>
  <c r="M39" i="2"/>
  <c r="R39" i="2"/>
  <c r="Q103" i="4" l="1"/>
  <c r="P102" i="4"/>
  <c r="R102" i="4" s="1"/>
  <c r="P103" i="4"/>
  <c r="R103" i="4" s="1"/>
  <c r="N49" i="4"/>
  <c r="K50" i="4"/>
  <c r="P49" i="4"/>
  <c r="O49" i="4"/>
  <c r="R49" i="4"/>
  <c r="M49" i="4"/>
  <c r="K104" i="4"/>
  <c r="Q49" i="4"/>
  <c r="K104" i="7"/>
  <c r="O49" i="7"/>
  <c r="M49" i="7"/>
  <c r="K50" i="7"/>
  <c r="N49" i="7"/>
  <c r="R49" i="7"/>
  <c r="P49" i="7"/>
  <c r="Q49" i="7"/>
  <c r="Q103" i="7"/>
  <c r="R102" i="7"/>
  <c r="Z39" i="6"/>
  <c r="X39" i="6"/>
  <c r="W39" i="6"/>
  <c r="V39" i="6"/>
  <c r="T40" i="6"/>
  <c r="AA39" i="6"/>
  <c r="Y39" i="6"/>
  <c r="Y38" i="5"/>
  <c r="X38" i="5"/>
  <c r="W38" i="5"/>
  <c r="V38" i="5"/>
  <c r="T39" i="5"/>
  <c r="Z38" i="5"/>
  <c r="AA38" i="5"/>
  <c r="Q108" i="5"/>
  <c r="R108" i="5" s="1"/>
  <c r="Z79" i="5"/>
  <c r="AA79" i="5" s="1"/>
  <c r="T79" i="5"/>
  <c r="Z39" i="3"/>
  <c r="Y39" i="3"/>
  <c r="Z95" i="3" s="1"/>
  <c r="AA95" i="3" s="1"/>
  <c r="X39" i="3"/>
  <c r="W39" i="3"/>
  <c r="V39" i="3"/>
  <c r="T40" i="3"/>
  <c r="AA39" i="3"/>
  <c r="Q95" i="2"/>
  <c r="R95" i="2" s="1"/>
  <c r="M40" i="2"/>
  <c r="R40" i="2"/>
  <c r="K96" i="2"/>
  <c r="Q40" i="2"/>
  <c r="K41" i="2"/>
  <c r="P40" i="2"/>
  <c r="O40" i="2"/>
  <c r="N40" i="2"/>
  <c r="K51" i="4" l="1"/>
  <c r="R50" i="4"/>
  <c r="Q50" i="4"/>
  <c r="K105" i="4"/>
  <c r="N50" i="4"/>
  <c r="P50" i="4"/>
  <c r="O50" i="4"/>
  <c r="M50" i="4"/>
  <c r="Q104" i="4"/>
  <c r="K105" i="7"/>
  <c r="P50" i="7"/>
  <c r="N50" i="7"/>
  <c r="K51" i="7"/>
  <c r="O50" i="7"/>
  <c r="M50" i="7"/>
  <c r="Q50" i="7"/>
  <c r="R50" i="7"/>
  <c r="Q104" i="7"/>
  <c r="R103" i="7"/>
  <c r="AA40" i="6"/>
  <c r="Y40" i="6"/>
  <c r="X40" i="6"/>
  <c r="W40" i="6"/>
  <c r="V40" i="6"/>
  <c r="Z40" i="6"/>
  <c r="T41" i="6"/>
  <c r="Z39" i="5"/>
  <c r="Y39" i="5"/>
  <c r="X39" i="5"/>
  <c r="W39" i="5"/>
  <c r="V39" i="5"/>
  <c r="T40" i="5"/>
  <c r="AA39" i="5"/>
  <c r="T80" i="5"/>
  <c r="AA40" i="3"/>
  <c r="Z40" i="3"/>
  <c r="Y40" i="3"/>
  <c r="Z96" i="3" s="1"/>
  <c r="AA96" i="3" s="1"/>
  <c r="X40" i="3"/>
  <c r="W40" i="3"/>
  <c r="V40" i="3"/>
  <c r="T41" i="3"/>
  <c r="Q96" i="2"/>
  <c r="R96" i="2" s="1"/>
  <c r="K97" i="2"/>
  <c r="R41" i="2"/>
  <c r="Q41" i="2"/>
  <c r="K42" i="2"/>
  <c r="P41" i="2"/>
  <c r="N41" i="2"/>
  <c r="M41" i="2"/>
  <c r="O41" i="2"/>
  <c r="Q105" i="7" l="1"/>
  <c r="P104" i="4"/>
  <c r="R104" i="4" s="1"/>
  <c r="Q105" i="4"/>
  <c r="R51" i="4"/>
  <c r="M51" i="4"/>
  <c r="Q51" i="4"/>
  <c r="P51" i="4"/>
  <c r="K106" i="4"/>
  <c r="K52" i="4"/>
  <c r="O51" i="4"/>
  <c r="N51" i="4"/>
  <c r="R105" i="7"/>
  <c r="K106" i="7"/>
  <c r="R51" i="7"/>
  <c r="M51" i="7"/>
  <c r="P51" i="7"/>
  <c r="O51" i="7"/>
  <c r="Q51" i="7"/>
  <c r="N51" i="7"/>
  <c r="K52" i="7"/>
  <c r="R104" i="7"/>
  <c r="Z41" i="6"/>
  <c r="Y41" i="6"/>
  <c r="X41" i="6"/>
  <c r="W41" i="6"/>
  <c r="V41" i="6"/>
  <c r="T42" i="6"/>
  <c r="AA41" i="6"/>
  <c r="AA40" i="5"/>
  <c r="Z40" i="5"/>
  <c r="Y40" i="5"/>
  <c r="X40" i="5"/>
  <c r="W40" i="5"/>
  <c r="V40" i="5"/>
  <c r="T41" i="5"/>
  <c r="T81" i="5"/>
  <c r="Z80" i="5"/>
  <c r="AA80" i="5" s="1"/>
  <c r="AA41" i="3"/>
  <c r="Z41" i="3"/>
  <c r="Y41" i="3"/>
  <c r="Z97" i="3" s="1"/>
  <c r="AA97" i="3" s="1"/>
  <c r="X41" i="3"/>
  <c r="W41" i="3"/>
  <c r="V41" i="3"/>
  <c r="T42" i="3"/>
  <c r="Q97" i="2"/>
  <c r="R97" i="2" s="1"/>
  <c r="K98" i="2"/>
  <c r="Q42" i="2"/>
  <c r="K43" i="2"/>
  <c r="P42" i="2"/>
  <c r="O42" i="2"/>
  <c r="N42" i="2"/>
  <c r="M42" i="2"/>
  <c r="R42" i="2"/>
  <c r="Q106" i="7" l="1"/>
  <c r="Q106" i="4"/>
  <c r="P106" i="4" s="1"/>
  <c r="R106" i="4" s="1"/>
  <c r="M52" i="4"/>
  <c r="Q52" i="4"/>
  <c r="P52" i="4"/>
  <c r="R52" i="4"/>
  <c r="K107" i="4"/>
  <c r="O52" i="4"/>
  <c r="N52" i="4"/>
  <c r="T23" i="4"/>
  <c r="R105" i="4"/>
  <c r="K107" i="7"/>
  <c r="P52" i="7"/>
  <c r="T23" i="7"/>
  <c r="Q52" i="7"/>
  <c r="R52" i="7"/>
  <c r="N52" i="7"/>
  <c r="M52" i="7"/>
  <c r="O52" i="7"/>
  <c r="P106" i="7"/>
  <c r="R106" i="7" s="1"/>
  <c r="AA42" i="6"/>
  <c r="Z42" i="6"/>
  <c r="Y42" i="6"/>
  <c r="X42" i="6"/>
  <c r="W42" i="6"/>
  <c r="T43" i="6"/>
  <c r="V42" i="6"/>
  <c r="AA41" i="5"/>
  <c r="Z41" i="5"/>
  <c r="Y41" i="5"/>
  <c r="X41" i="5"/>
  <c r="W41" i="5"/>
  <c r="V41" i="5"/>
  <c r="T42" i="5"/>
  <c r="T82" i="5"/>
  <c r="Z81" i="5"/>
  <c r="AA81" i="5" s="1"/>
  <c r="AA42" i="3"/>
  <c r="Z42" i="3"/>
  <c r="Y42" i="3"/>
  <c r="Z98" i="3" s="1"/>
  <c r="AA98" i="3" s="1"/>
  <c r="X42" i="3"/>
  <c r="W42" i="3"/>
  <c r="V42" i="3"/>
  <c r="T43" i="3"/>
  <c r="Q98" i="2"/>
  <c r="R98" i="2" s="1"/>
  <c r="M43" i="2"/>
  <c r="K99" i="2"/>
  <c r="R43" i="2"/>
  <c r="Q43" i="2"/>
  <c r="K44" i="2"/>
  <c r="P43" i="2"/>
  <c r="O43" i="2"/>
  <c r="N43" i="2"/>
  <c r="Z23" i="4" l="1"/>
  <c r="X23" i="4"/>
  <c r="W23" i="4"/>
  <c r="T24" i="4"/>
  <c r="V23" i="4"/>
  <c r="Y23" i="4"/>
  <c r="T78" i="4"/>
  <c r="AA23" i="4"/>
  <c r="Q107" i="4"/>
  <c r="T78" i="7"/>
  <c r="Z23" i="7"/>
  <c r="T24" i="7"/>
  <c r="Y23" i="7"/>
  <c r="W23" i="7"/>
  <c r="X23" i="7"/>
  <c r="V23" i="7"/>
  <c r="AA23" i="7"/>
  <c r="Q107" i="7"/>
  <c r="AA43" i="6"/>
  <c r="T44" i="6"/>
  <c r="Z43" i="6"/>
  <c r="Y43" i="6"/>
  <c r="X43" i="6"/>
  <c r="V43" i="6"/>
  <c r="W43" i="6"/>
  <c r="AA42" i="5"/>
  <c r="Z42" i="5"/>
  <c r="Y42" i="5"/>
  <c r="X42" i="5"/>
  <c r="W42" i="5"/>
  <c r="V42" i="5"/>
  <c r="T43" i="5"/>
  <c r="T83" i="5"/>
  <c r="Z82" i="5"/>
  <c r="AA82" i="5" s="1"/>
  <c r="AA43" i="3"/>
  <c r="T44" i="3"/>
  <c r="Z43" i="3"/>
  <c r="Y43" i="3"/>
  <c r="Z99" i="3" s="1"/>
  <c r="AA99" i="3" s="1"/>
  <c r="X43" i="3"/>
  <c r="W43" i="3"/>
  <c r="V43" i="3"/>
  <c r="K100" i="2"/>
  <c r="R44" i="2"/>
  <c r="Q44" i="2"/>
  <c r="K45" i="2"/>
  <c r="P44" i="2"/>
  <c r="N44" i="2"/>
  <c r="M44" i="2"/>
  <c r="O44" i="2"/>
  <c r="Q99" i="2"/>
  <c r="R99" i="2" s="1"/>
  <c r="Z78" i="4" l="1"/>
  <c r="Y78" i="4" s="1"/>
  <c r="P107" i="4"/>
  <c r="P110" i="4" s="1"/>
  <c r="AA24" i="4"/>
  <c r="T79" i="4"/>
  <c r="Z24" i="4"/>
  <c r="W24" i="4"/>
  <c r="Y24" i="4"/>
  <c r="T25" i="4"/>
  <c r="V24" i="4"/>
  <c r="X24" i="4"/>
  <c r="P107" i="7"/>
  <c r="P110" i="7" s="1"/>
  <c r="T79" i="7"/>
  <c r="Z24" i="7"/>
  <c r="Y24" i="7"/>
  <c r="X24" i="7"/>
  <c r="V24" i="7"/>
  <c r="T25" i="7"/>
  <c r="W24" i="7"/>
  <c r="AA24" i="7"/>
  <c r="Z78" i="7"/>
  <c r="T45" i="6"/>
  <c r="AA43" i="5"/>
  <c r="T44" i="5"/>
  <c r="Z43" i="5"/>
  <c r="Y43" i="5"/>
  <c r="X43" i="5"/>
  <c r="W43" i="5"/>
  <c r="V43" i="5"/>
  <c r="T84" i="5"/>
  <c r="Z83" i="5"/>
  <c r="AA83" i="5" s="1"/>
  <c r="Z100" i="3"/>
  <c r="AA100" i="3" s="1"/>
  <c r="T45" i="3"/>
  <c r="Q100" i="2"/>
  <c r="R100" i="2" s="1"/>
  <c r="K101" i="2"/>
  <c r="Q45" i="2"/>
  <c r="K46" i="2"/>
  <c r="P45" i="2"/>
  <c r="O45" i="2"/>
  <c r="N45" i="2"/>
  <c r="M45" i="2"/>
  <c r="R45" i="2"/>
  <c r="Z79" i="4" l="1"/>
  <c r="T80" i="4"/>
  <c r="X25" i="4"/>
  <c r="Z25" i="4"/>
  <c r="AA25" i="4"/>
  <c r="Y25" i="4"/>
  <c r="W25" i="4"/>
  <c r="T26" i="4"/>
  <c r="V25" i="4"/>
  <c r="Y79" i="4"/>
  <c r="AA79" i="4" s="1"/>
  <c r="Q110" i="4"/>
  <c r="Q111" i="4" s="1"/>
  <c r="P111" i="4"/>
  <c r="R107" i="4"/>
  <c r="AA78" i="4"/>
  <c r="Y78" i="7"/>
  <c r="T80" i="7"/>
  <c r="W25" i="7"/>
  <c r="V25" i="7"/>
  <c r="Y25" i="7"/>
  <c r="AA25" i="7"/>
  <c r="T26" i="7"/>
  <c r="Z25" i="7"/>
  <c r="X25" i="7"/>
  <c r="P111" i="7"/>
  <c r="Q110" i="7"/>
  <c r="Q111" i="7" s="1"/>
  <c r="Z79" i="7"/>
  <c r="R107" i="7"/>
  <c r="T46" i="6"/>
  <c r="T47" i="6" s="1"/>
  <c r="T48" i="6" s="1"/>
  <c r="T49" i="6" s="1"/>
  <c r="T50" i="6" s="1"/>
  <c r="T51" i="6" s="1"/>
  <c r="T52" i="6" s="1"/>
  <c r="T45" i="5"/>
  <c r="T85" i="5"/>
  <c r="Z84" i="5"/>
  <c r="AA84" i="5" s="1"/>
  <c r="T46" i="3"/>
  <c r="T47" i="3" s="1"/>
  <c r="T48" i="3" s="1"/>
  <c r="T49" i="3" s="1"/>
  <c r="T50" i="3" s="1"/>
  <c r="T51" i="3" s="1"/>
  <c r="T52" i="3" s="1"/>
  <c r="Z101" i="3"/>
  <c r="AA101" i="3" s="1"/>
  <c r="Q101" i="2"/>
  <c r="R101" i="2" s="1"/>
  <c r="M46" i="2"/>
  <c r="K102" i="2"/>
  <c r="R46" i="2"/>
  <c r="Q46" i="2"/>
  <c r="K47" i="2"/>
  <c r="P46" i="2"/>
  <c r="O46" i="2"/>
  <c r="N46" i="2"/>
  <c r="Z80" i="7" l="1"/>
  <c r="Z80" i="4"/>
  <c r="Z26" i="4"/>
  <c r="X26" i="4"/>
  <c r="T27" i="4"/>
  <c r="AA26" i="4"/>
  <c r="Y26" i="4"/>
  <c r="V26" i="4"/>
  <c r="T81" i="4"/>
  <c r="W26" i="4"/>
  <c r="Y80" i="7"/>
  <c r="AA80" i="7" s="1"/>
  <c r="T81" i="7"/>
  <c r="T27" i="7"/>
  <c r="X26" i="7"/>
  <c r="AA26" i="7"/>
  <c r="V26" i="7"/>
  <c r="Z26" i="7"/>
  <c r="Y26" i="7"/>
  <c r="W26" i="7"/>
  <c r="Y79" i="7"/>
  <c r="AA79" i="7" s="1"/>
  <c r="AA78" i="7"/>
  <c r="T53" i="6"/>
  <c r="T46" i="5"/>
  <c r="T47" i="5" s="1"/>
  <c r="T48" i="5" s="1"/>
  <c r="T49" i="5" s="1"/>
  <c r="T50" i="5" s="1"/>
  <c r="T51" i="5" s="1"/>
  <c r="T52" i="5" s="1"/>
  <c r="T86" i="5"/>
  <c r="Z85" i="5"/>
  <c r="AA85" i="5" s="1"/>
  <c r="Z108" i="3"/>
  <c r="AA108" i="3" s="1"/>
  <c r="T53" i="3"/>
  <c r="Q102" i="2"/>
  <c r="R102" i="2" s="1"/>
  <c r="K103" i="2"/>
  <c r="R47" i="2"/>
  <c r="Q47" i="2"/>
  <c r="K48" i="2"/>
  <c r="P47" i="2"/>
  <c r="N47" i="2"/>
  <c r="M47" i="2"/>
  <c r="O47" i="2"/>
  <c r="Z81" i="4" l="1"/>
  <c r="Y80" i="4"/>
  <c r="V27" i="4"/>
  <c r="T82" i="4"/>
  <c r="AA27" i="4"/>
  <c r="Z27" i="4"/>
  <c r="Y27" i="4"/>
  <c r="W27" i="4"/>
  <c r="X27" i="4"/>
  <c r="T28" i="4"/>
  <c r="T82" i="7"/>
  <c r="AA27" i="7"/>
  <c r="Z27" i="7"/>
  <c r="W27" i="7"/>
  <c r="Y27" i="7"/>
  <c r="X27" i="7"/>
  <c r="V27" i="7"/>
  <c r="T28" i="7"/>
  <c r="Z81" i="7"/>
  <c r="AA53" i="6"/>
  <c r="Z53" i="6"/>
  <c r="Y53" i="6"/>
  <c r="X53" i="6"/>
  <c r="W53" i="6"/>
  <c r="V53" i="6"/>
  <c r="AC23" i="6"/>
  <c r="T53" i="5"/>
  <c r="T87" i="5"/>
  <c r="Z86" i="5"/>
  <c r="AA86" i="5" s="1"/>
  <c r="AA53" i="3"/>
  <c r="Z53" i="3"/>
  <c r="Y53" i="3"/>
  <c r="Z109" i="3" s="1"/>
  <c r="AA109" i="3" s="1"/>
  <c r="X53" i="3"/>
  <c r="W53" i="3"/>
  <c r="V53" i="3"/>
  <c r="AC23" i="3"/>
  <c r="Q103" i="2"/>
  <c r="R103" i="2" s="1"/>
  <c r="K104" i="2"/>
  <c r="Q48" i="2"/>
  <c r="K49" i="2"/>
  <c r="P48" i="2"/>
  <c r="O48" i="2"/>
  <c r="N48" i="2"/>
  <c r="M48" i="2"/>
  <c r="R48" i="2"/>
  <c r="Z82" i="4" l="1"/>
  <c r="AA82" i="4" s="1"/>
  <c r="Z28" i="4"/>
  <c r="T83" i="4"/>
  <c r="X28" i="4"/>
  <c r="T29" i="4"/>
  <c r="Y28" i="4"/>
  <c r="W28" i="4"/>
  <c r="V28" i="4"/>
  <c r="AA28" i="4"/>
  <c r="AA80" i="4"/>
  <c r="Y81" i="4"/>
  <c r="AA81" i="4" s="1"/>
  <c r="T83" i="7"/>
  <c r="X28" i="7"/>
  <c r="V28" i="7"/>
  <c r="Y28" i="7"/>
  <c r="AA28" i="7"/>
  <c r="W28" i="7"/>
  <c r="T29" i="7"/>
  <c r="Z28" i="7"/>
  <c r="Z82" i="7"/>
  <c r="AH23" i="6"/>
  <c r="AG23" i="6"/>
  <c r="AF23" i="6"/>
  <c r="AE23" i="6"/>
  <c r="AC24" i="6"/>
  <c r="AJ23" i="6"/>
  <c r="AI23" i="6"/>
  <c r="AA53" i="5"/>
  <c r="Z53" i="5"/>
  <c r="Y53" i="5"/>
  <c r="X53" i="5"/>
  <c r="W53" i="5"/>
  <c r="V53" i="5"/>
  <c r="AC23" i="5"/>
  <c r="T88" i="5"/>
  <c r="Z87" i="5"/>
  <c r="AA87" i="5" s="1"/>
  <c r="AG23" i="3"/>
  <c r="AE23" i="3"/>
  <c r="AF23" i="3"/>
  <c r="AC24" i="3"/>
  <c r="AJ23" i="3"/>
  <c r="AH23" i="3"/>
  <c r="AI79" i="3" s="1"/>
  <c r="AJ79" i="3" s="1"/>
  <c r="AI23" i="3"/>
  <c r="Q104" i="2"/>
  <c r="R104" i="2" s="1"/>
  <c r="M49" i="2"/>
  <c r="K105" i="2"/>
  <c r="K50" i="2"/>
  <c r="R49" i="2"/>
  <c r="Q49" i="2"/>
  <c r="P49" i="2"/>
  <c r="O49" i="2"/>
  <c r="N49" i="2"/>
  <c r="Z83" i="7" l="1"/>
  <c r="X29" i="4"/>
  <c r="W29" i="4"/>
  <c r="T30" i="4"/>
  <c r="T84" i="4"/>
  <c r="V29" i="4"/>
  <c r="AA29" i="4"/>
  <c r="Z29" i="4"/>
  <c r="Y29" i="4"/>
  <c r="Z83" i="4"/>
  <c r="AA83" i="7"/>
  <c r="AA82" i="7"/>
  <c r="T84" i="7"/>
  <c r="V29" i="7"/>
  <c r="AA29" i="7"/>
  <c r="Z29" i="7"/>
  <c r="Y29" i="7"/>
  <c r="T30" i="7"/>
  <c r="X29" i="7"/>
  <c r="W29" i="7"/>
  <c r="AA81" i="7"/>
  <c r="AI24" i="6"/>
  <c r="AH24" i="6"/>
  <c r="AG24" i="6"/>
  <c r="AF24" i="6"/>
  <c r="AC25" i="6"/>
  <c r="AE24" i="6"/>
  <c r="AJ24" i="6"/>
  <c r="AG23" i="5"/>
  <c r="AF23" i="5"/>
  <c r="AE23" i="5"/>
  <c r="AH23" i="5"/>
  <c r="AC24" i="5"/>
  <c r="AJ23" i="5"/>
  <c r="AI23" i="5"/>
  <c r="T89" i="5"/>
  <c r="Z88" i="5"/>
  <c r="AA88" i="5" s="1"/>
  <c r="AH24" i="3"/>
  <c r="AI80" i="3" s="1"/>
  <c r="AJ80" i="3" s="1"/>
  <c r="AF24" i="3"/>
  <c r="AE24" i="3"/>
  <c r="AC25" i="3"/>
  <c r="AJ24" i="3"/>
  <c r="AI24" i="3"/>
  <c r="AG24" i="3"/>
  <c r="K106" i="2"/>
  <c r="O50" i="2"/>
  <c r="N50" i="2"/>
  <c r="M50" i="2"/>
  <c r="K51" i="2"/>
  <c r="M51" i="2" s="1"/>
  <c r="R50" i="2"/>
  <c r="P50" i="2"/>
  <c r="Q50" i="2"/>
  <c r="Q105" i="2"/>
  <c r="R105" i="2" s="1"/>
  <c r="Z84" i="4" l="1"/>
  <c r="Y30" i="4"/>
  <c r="X30" i="4"/>
  <c r="V30" i="4"/>
  <c r="T85" i="4"/>
  <c r="T31" i="4"/>
  <c r="AA30" i="4"/>
  <c r="W30" i="4"/>
  <c r="Z30" i="4"/>
  <c r="Y83" i="4"/>
  <c r="AA83" i="4" s="1"/>
  <c r="AA84" i="4"/>
  <c r="Z84" i="7"/>
  <c r="T85" i="7"/>
  <c r="Z30" i="7"/>
  <c r="Y30" i="7"/>
  <c r="W30" i="7"/>
  <c r="X30" i="7"/>
  <c r="V30" i="7"/>
  <c r="T31" i="7"/>
  <c r="AA30" i="7"/>
  <c r="AH25" i="6"/>
  <c r="AG25" i="6"/>
  <c r="AF25" i="6"/>
  <c r="AJ25" i="6"/>
  <c r="AC26" i="6"/>
  <c r="AI25" i="6"/>
  <c r="AE25" i="6"/>
  <c r="AH24" i="5"/>
  <c r="AG24" i="5"/>
  <c r="AF24" i="5"/>
  <c r="AI24" i="5"/>
  <c r="AE24" i="5"/>
  <c r="AJ24" i="5"/>
  <c r="AC25" i="5"/>
  <c r="T90" i="5"/>
  <c r="Z89" i="5"/>
  <c r="AA89" i="5" s="1"/>
  <c r="AI25" i="3"/>
  <c r="AH25" i="3"/>
  <c r="AI81" i="3" s="1"/>
  <c r="AJ81" i="3" s="1"/>
  <c r="AG25" i="3"/>
  <c r="AF25" i="3"/>
  <c r="AE25" i="3"/>
  <c r="AC26" i="3"/>
  <c r="AJ25" i="3"/>
  <c r="K107" i="2"/>
  <c r="R51" i="2"/>
  <c r="Q51" i="2"/>
  <c r="P51" i="2"/>
  <c r="O51" i="2"/>
  <c r="N51" i="2"/>
  <c r="K52" i="2"/>
  <c r="Q106" i="2"/>
  <c r="R106" i="2" s="1"/>
  <c r="Z85" i="4" l="1"/>
  <c r="AA85" i="4" s="1"/>
  <c r="V31" i="4"/>
  <c r="T86" i="4"/>
  <c r="T32" i="4"/>
  <c r="X31" i="4"/>
  <c r="AA31" i="4"/>
  <c r="Z31" i="4"/>
  <c r="Y31" i="4"/>
  <c r="W31" i="4"/>
  <c r="T86" i="7"/>
  <c r="W31" i="7"/>
  <c r="V31" i="7"/>
  <c r="Z31" i="7"/>
  <c r="T32" i="7"/>
  <c r="Y31" i="7"/>
  <c r="AA31" i="7"/>
  <c r="X31" i="7"/>
  <c r="Z85" i="7"/>
  <c r="AA84" i="7"/>
  <c r="AI26" i="6"/>
  <c r="AH26" i="6"/>
  <c r="AG26" i="6"/>
  <c r="AC27" i="6"/>
  <c r="AF26" i="6"/>
  <c r="AE26" i="6"/>
  <c r="AJ26" i="6"/>
  <c r="AI25" i="5"/>
  <c r="AH25" i="5"/>
  <c r="AF25" i="5"/>
  <c r="AE25" i="5"/>
  <c r="AC26" i="5"/>
  <c r="AJ25" i="5"/>
  <c r="AG25" i="5"/>
  <c r="T91" i="5"/>
  <c r="Z90" i="5"/>
  <c r="AA90" i="5" s="1"/>
  <c r="AJ26" i="3"/>
  <c r="AH26" i="3"/>
  <c r="AI82" i="3" s="1"/>
  <c r="AJ82" i="3" s="1"/>
  <c r="AG26" i="3"/>
  <c r="AF26" i="3"/>
  <c r="AE26" i="3"/>
  <c r="AC27" i="3"/>
  <c r="AI26" i="3"/>
  <c r="R52" i="2"/>
  <c r="Q52" i="2"/>
  <c r="P52" i="2"/>
  <c r="N52" i="2"/>
  <c r="M52" i="2"/>
  <c r="O52" i="2"/>
  <c r="K108" i="2"/>
  <c r="T23" i="2"/>
  <c r="Q107" i="2"/>
  <c r="R107" i="2" s="1"/>
  <c r="Z86" i="4" l="1"/>
  <c r="AA86" i="4" s="1"/>
  <c r="X32" i="4"/>
  <c r="W32" i="4"/>
  <c r="AA32" i="4"/>
  <c r="Z32" i="4"/>
  <c r="T33" i="4"/>
  <c r="V32" i="4"/>
  <c r="T87" i="4"/>
  <c r="Y32" i="4"/>
  <c r="T87" i="7"/>
  <c r="T33" i="7"/>
  <c r="W32" i="7"/>
  <c r="AA32" i="7"/>
  <c r="X32" i="7"/>
  <c r="Z32" i="7"/>
  <c r="Y32" i="7"/>
  <c r="V32" i="7"/>
  <c r="Z86" i="7"/>
  <c r="AA85" i="7"/>
  <c r="AJ27" i="6"/>
  <c r="AI27" i="6"/>
  <c r="AH27" i="6"/>
  <c r="AC28" i="6"/>
  <c r="AG27" i="6"/>
  <c r="AF27" i="6"/>
  <c r="AE27" i="6"/>
  <c r="AJ26" i="5"/>
  <c r="AI26" i="5"/>
  <c r="AG26" i="5"/>
  <c r="AF26" i="5"/>
  <c r="AC27" i="5"/>
  <c r="AH26" i="5"/>
  <c r="AE26" i="5"/>
  <c r="T92" i="5"/>
  <c r="Z91" i="5"/>
  <c r="AA91" i="5" s="1"/>
  <c r="AJ27" i="3"/>
  <c r="AI27" i="3"/>
  <c r="AH27" i="3"/>
  <c r="AI83" i="3" s="1"/>
  <c r="AJ83" i="3" s="1"/>
  <c r="AG27" i="3"/>
  <c r="AF27" i="3"/>
  <c r="AC28" i="3"/>
  <c r="AE27" i="3"/>
  <c r="Q108" i="2"/>
  <c r="R108" i="2" s="1"/>
  <c r="AA23" i="2"/>
  <c r="Z23" i="2"/>
  <c r="X23" i="2"/>
  <c r="T24" i="2"/>
  <c r="Y23" i="2"/>
  <c r="W23" i="2"/>
  <c r="V23" i="2"/>
  <c r="T79" i="2"/>
  <c r="Z87" i="4" l="1"/>
  <c r="AA33" i="4"/>
  <c r="Z33" i="4"/>
  <c r="W33" i="4"/>
  <c r="Y33" i="4"/>
  <c r="X33" i="4"/>
  <c r="T34" i="4"/>
  <c r="T88" i="4"/>
  <c r="V33" i="4"/>
  <c r="Z87" i="7"/>
  <c r="T88" i="7"/>
  <c r="W33" i="7"/>
  <c r="Y33" i="7"/>
  <c r="V33" i="7"/>
  <c r="T34" i="7"/>
  <c r="AA33" i="7"/>
  <c r="X33" i="7"/>
  <c r="Z33" i="7"/>
  <c r="AA86" i="7"/>
  <c r="AJ28" i="6"/>
  <c r="AI28" i="6"/>
  <c r="AE28" i="6"/>
  <c r="AC29" i="6"/>
  <c r="AH28" i="6"/>
  <c r="AG28" i="6"/>
  <c r="AF28" i="6"/>
  <c r="AJ27" i="5"/>
  <c r="AH27" i="5"/>
  <c r="AG27" i="5"/>
  <c r="AE27" i="5"/>
  <c r="AC28" i="5"/>
  <c r="AI27" i="5"/>
  <c r="AF27" i="5"/>
  <c r="T93" i="5"/>
  <c r="Z92" i="5"/>
  <c r="AA92" i="5" s="1"/>
  <c r="AC29" i="3"/>
  <c r="AJ28" i="3"/>
  <c r="AI28" i="3"/>
  <c r="AH28" i="3"/>
  <c r="AI84" i="3" s="1"/>
  <c r="AJ84" i="3" s="1"/>
  <c r="AG28" i="3"/>
  <c r="AE28" i="3"/>
  <c r="AF28" i="3"/>
  <c r="Z79" i="2"/>
  <c r="AA79" i="2" s="1"/>
  <c r="T80" i="2"/>
  <c r="W24" i="2"/>
  <c r="Y24" i="2"/>
  <c r="V24" i="2"/>
  <c r="X24" i="2"/>
  <c r="AA24" i="2"/>
  <c r="Z24" i="2"/>
  <c r="T25" i="2"/>
  <c r="Z88" i="7" l="1"/>
  <c r="Z88" i="4"/>
  <c r="Z34" i="4"/>
  <c r="Y34" i="4"/>
  <c r="W34" i="4"/>
  <c r="X34" i="4"/>
  <c r="T35" i="4"/>
  <c r="V34" i="4"/>
  <c r="AA34" i="4"/>
  <c r="T89" i="4"/>
  <c r="AA87" i="4"/>
  <c r="T89" i="7"/>
  <c r="T35" i="7"/>
  <c r="Z34" i="7"/>
  <c r="AA34" i="7"/>
  <c r="Y34" i="7"/>
  <c r="X34" i="7"/>
  <c r="W34" i="7"/>
  <c r="V34" i="7"/>
  <c r="AA88" i="7"/>
  <c r="AA87" i="7"/>
  <c r="AJ29" i="6"/>
  <c r="AF29" i="6"/>
  <c r="AE29" i="6"/>
  <c r="AC30" i="6"/>
  <c r="AI29" i="6"/>
  <c r="AH29" i="6"/>
  <c r="AG29" i="6"/>
  <c r="AI28" i="5"/>
  <c r="AH28" i="5"/>
  <c r="AF28" i="5"/>
  <c r="AG28" i="5"/>
  <c r="AE28" i="5"/>
  <c r="AJ28" i="5"/>
  <c r="AC29" i="5"/>
  <c r="T94" i="5"/>
  <c r="Z93" i="5"/>
  <c r="AA93" i="5" s="1"/>
  <c r="AC30" i="3"/>
  <c r="AJ29" i="3"/>
  <c r="AI29" i="3"/>
  <c r="AH29" i="3"/>
  <c r="AI85" i="3" s="1"/>
  <c r="AJ85" i="3" s="1"/>
  <c r="AF29" i="3"/>
  <c r="AG29" i="3"/>
  <c r="AE29" i="3"/>
  <c r="T81" i="2"/>
  <c r="AA25" i="2"/>
  <c r="W25" i="2"/>
  <c r="Z25" i="2"/>
  <c r="Y25" i="2"/>
  <c r="T26" i="2"/>
  <c r="X25" i="2"/>
  <c r="V25" i="2"/>
  <c r="Z80" i="2"/>
  <c r="AA80" i="2" s="1"/>
  <c r="AA35" i="4" l="1"/>
  <c r="Z35" i="4"/>
  <c r="X35" i="4"/>
  <c r="Y35" i="4"/>
  <c r="V35" i="4"/>
  <c r="W35" i="4"/>
  <c r="T90" i="4"/>
  <c r="T36" i="4"/>
  <c r="Z89" i="4"/>
  <c r="AA88" i="4"/>
  <c r="Z89" i="7"/>
  <c r="T90" i="7"/>
  <c r="V35" i="7"/>
  <c r="T36" i="7"/>
  <c r="Y35" i="7"/>
  <c r="X35" i="7"/>
  <c r="AA35" i="7"/>
  <c r="W35" i="7"/>
  <c r="Z35" i="7"/>
  <c r="AG30" i="6"/>
  <c r="AF30" i="6"/>
  <c r="AE30" i="6"/>
  <c r="AC31" i="6"/>
  <c r="AJ30" i="6"/>
  <c r="AI30" i="6"/>
  <c r="AH30" i="6"/>
  <c r="AC30" i="5"/>
  <c r="AJ29" i="5"/>
  <c r="AI29" i="5"/>
  <c r="AG29" i="5"/>
  <c r="AE29" i="5"/>
  <c r="AH29" i="5"/>
  <c r="AF29" i="5"/>
  <c r="T95" i="5"/>
  <c r="Z94" i="5"/>
  <c r="AA94" i="5" s="1"/>
  <c r="Z100" i="4"/>
  <c r="Z99" i="4"/>
  <c r="AE30" i="3"/>
  <c r="AC31" i="3"/>
  <c r="AJ30" i="3"/>
  <c r="AI30" i="3"/>
  <c r="AG30" i="3"/>
  <c r="AH30" i="3"/>
  <c r="AI86" i="3" s="1"/>
  <c r="AJ86" i="3" s="1"/>
  <c r="AF30" i="3"/>
  <c r="Z81" i="2"/>
  <c r="AA81" i="2" s="1"/>
  <c r="T82" i="2"/>
  <c r="AA26" i="2"/>
  <c r="W26" i="2"/>
  <c r="Z26" i="2"/>
  <c r="T27" i="2"/>
  <c r="Y26" i="2"/>
  <c r="X26" i="2"/>
  <c r="V26" i="2"/>
  <c r="Z90" i="4" l="1"/>
  <c r="Y90" i="4" s="1"/>
  <c r="AA90" i="4" s="1"/>
  <c r="AA89" i="4"/>
  <c r="AA99" i="4"/>
  <c r="Y99" i="4"/>
  <c r="Y100" i="4"/>
  <c r="AA100" i="4" s="1"/>
  <c r="T37" i="4"/>
  <c r="AA36" i="4"/>
  <c r="Z36" i="4"/>
  <c r="Y36" i="4"/>
  <c r="X36" i="4"/>
  <c r="T91" i="4"/>
  <c r="W36" i="4"/>
  <c r="V36" i="4"/>
  <c r="T91" i="7"/>
  <c r="X36" i="7"/>
  <c r="W36" i="7"/>
  <c r="T37" i="7"/>
  <c r="Z36" i="7"/>
  <c r="V36" i="7"/>
  <c r="AA36" i="7"/>
  <c r="Y36" i="7"/>
  <c r="Z90" i="7"/>
  <c r="AA89" i="7"/>
  <c r="AH31" i="6"/>
  <c r="AG31" i="6"/>
  <c r="AF31" i="6"/>
  <c r="AE31" i="6"/>
  <c r="AC32" i="6"/>
  <c r="AJ31" i="6"/>
  <c r="AI31" i="6"/>
  <c r="AJ30" i="5"/>
  <c r="AH30" i="5"/>
  <c r="AI30" i="5"/>
  <c r="AG30" i="5"/>
  <c r="AF30" i="5"/>
  <c r="AE30" i="5"/>
  <c r="AC31" i="5"/>
  <c r="T96" i="5"/>
  <c r="Z95" i="5"/>
  <c r="AA95" i="5" s="1"/>
  <c r="Z103" i="5"/>
  <c r="AA103" i="5" s="1"/>
  <c r="AF31" i="3"/>
  <c r="AE31" i="3"/>
  <c r="AC32" i="3"/>
  <c r="AJ31" i="3"/>
  <c r="AH31" i="3"/>
  <c r="AI87" i="3" s="1"/>
  <c r="AJ87" i="3" s="1"/>
  <c r="AI31" i="3"/>
  <c r="AG31" i="3"/>
  <c r="T83" i="2"/>
  <c r="W27" i="2"/>
  <c r="V27" i="2"/>
  <c r="Y27" i="2"/>
  <c r="X27" i="2"/>
  <c r="AA27" i="2"/>
  <c r="Z27" i="2"/>
  <c r="T28" i="2"/>
  <c r="Z82" i="2"/>
  <c r="AA82" i="2" s="1"/>
  <c r="Z91" i="7" l="1"/>
  <c r="Z91" i="4"/>
  <c r="T38" i="4"/>
  <c r="T92" i="4"/>
  <c r="X37" i="4"/>
  <c r="W37" i="4"/>
  <c r="Z37" i="4"/>
  <c r="AA37" i="4"/>
  <c r="Y37" i="4"/>
  <c r="V37" i="4"/>
  <c r="Y91" i="4"/>
  <c r="AA91" i="4" s="1"/>
  <c r="AA91" i="7"/>
  <c r="T92" i="7"/>
  <c r="Y37" i="7"/>
  <c r="W37" i="7"/>
  <c r="V37" i="7"/>
  <c r="X37" i="7"/>
  <c r="T38" i="7"/>
  <c r="AA37" i="7"/>
  <c r="Z37" i="7"/>
  <c r="AA90" i="7"/>
  <c r="AC33" i="6"/>
  <c r="AI32" i="6"/>
  <c r="AH32" i="6"/>
  <c r="AG32" i="6"/>
  <c r="AF32" i="6"/>
  <c r="AE32" i="6"/>
  <c r="AJ32" i="6"/>
  <c r="AE31" i="5"/>
  <c r="AC32" i="5"/>
  <c r="AI31" i="5"/>
  <c r="AJ31" i="5"/>
  <c r="AH31" i="5"/>
  <c r="AG31" i="5"/>
  <c r="AF31" i="5"/>
  <c r="T97" i="5"/>
  <c r="Z96" i="5"/>
  <c r="AA96" i="5" s="1"/>
  <c r="AG32" i="3"/>
  <c r="AF32" i="3"/>
  <c r="AE32" i="3"/>
  <c r="AC33" i="3"/>
  <c r="AI32" i="3"/>
  <c r="AJ32" i="3"/>
  <c r="AH32" i="3"/>
  <c r="AI88" i="3" s="1"/>
  <c r="AJ88" i="3" s="1"/>
  <c r="Z83" i="2"/>
  <c r="AA83" i="2" s="1"/>
  <c r="T84" i="2"/>
  <c r="AA28" i="2"/>
  <c r="Z28" i="2"/>
  <c r="T29" i="2"/>
  <c r="Y28" i="2"/>
  <c r="X28" i="2"/>
  <c r="W28" i="2"/>
  <c r="V28" i="2"/>
  <c r="Z92" i="7" l="1"/>
  <c r="Z92" i="4"/>
  <c r="W38" i="4"/>
  <c r="Z38" i="4"/>
  <c r="V38" i="4"/>
  <c r="T39" i="4"/>
  <c r="Y38" i="4"/>
  <c r="AA38" i="4"/>
  <c r="X38" i="4"/>
  <c r="T93" i="4"/>
  <c r="AA92" i="7"/>
  <c r="T93" i="7"/>
  <c r="V38" i="7"/>
  <c r="T39" i="7"/>
  <c r="AA38" i="7"/>
  <c r="Y38" i="7"/>
  <c r="X38" i="7"/>
  <c r="Z38" i="7"/>
  <c r="W38" i="7"/>
  <c r="AC34" i="6"/>
  <c r="AJ33" i="6"/>
  <c r="AI33" i="6"/>
  <c r="AH33" i="6"/>
  <c r="AG33" i="6"/>
  <c r="AF33" i="6"/>
  <c r="AE33" i="6"/>
  <c r="AG32" i="5"/>
  <c r="AF32" i="5"/>
  <c r="AC33" i="5"/>
  <c r="AJ32" i="5"/>
  <c r="AI32" i="5"/>
  <c r="AH32" i="5"/>
  <c r="AE32" i="5"/>
  <c r="T98" i="5"/>
  <c r="Z97" i="5"/>
  <c r="AA97" i="5" s="1"/>
  <c r="AH33" i="3"/>
  <c r="AI89" i="3" s="1"/>
  <c r="AJ89" i="3" s="1"/>
  <c r="AG33" i="3"/>
  <c r="AF33" i="3"/>
  <c r="AE33" i="3"/>
  <c r="AC34" i="3"/>
  <c r="AJ33" i="3"/>
  <c r="AI33" i="3"/>
  <c r="T85" i="2"/>
  <c r="AA29" i="2"/>
  <c r="Z29" i="2"/>
  <c r="Y29" i="2"/>
  <c r="X29" i="2"/>
  <c r="T30" i="2"/>
  <c r="W29" i="2"/>
  <c r="V29" i="2"/>
  <c r="Z84" i="2"/>
  <c r="AA84" i="2" s="1"/>
  <c r="Z39" i="4" l="1"/>
  <c r="AA39" i="4"/>
  <c r="X39" i="4"/>
  <c r="W39" i="4"/>
  <c r="Y39" i="4"/>
  <c r="T94" i="4"/>
  <c r="V39" i="4"/>
  <c r="T40" i="4"/>
  <c r="Z93" i="4"/>
  <c r="Y92" i="4"/>
  <c r="AA92" i="4" s="1"/>
  <c r="T94" i="7"/>
  <c r="X39" i="7"/>
  <c r="W39" i="7"/>
  <c r="T40" i="7"/>
  <c r="AA39" i="7"/>
  <c r="Z39" i="7"/>
  <c r="V39" i="7"/>
  <c r="Y39" i="7"/>
  <c r="Z93" i="7"/>
  <c r="AE34" i="6"/>
  <c r="AC35" i="6"/>
  <c r="AJ34" i="6"/>
  <c r="AI34" i="6"/>
  <c r="AH34" i="6"/>
  <c r="AG34" i="6"/>
  <c r="AF34" i="6"/>
  <c r="AH33" i="5"/>
  <c r="AG33" i="5"/>
  <c r="AF33" i="5"/>
  <c r="AE33" i="5"/>
  <c r="AJ33" i="5"/>
  <c r="AI33" i="5"/>
  <c r="AC34" i="5"/>
  <c r="Z98" i="5"/>
  <c r="AA98" i="5" s="1"/>
  <c r="T99" i="5"/>
  <c r="AI34" i="3"/>
  <c r="AH34" i="3"/>
  <c r="AI90" i="3" s="1"/>
  <c r="AJ90" i="3" s="1"/>
  <c r="AG34" i="3"/>
  <c r="AF34" i="3"/>
  <c r="AE34" i="3"/>
  <c r="AC35" i="3"/>
  <c r="AJ34" i="3"/>
  <c r="Z85" i="2"/>
  <c r="AA85" i="2" s="1"/>
  <c r="T86" i="2"/>
  <c r="Y30" i="2"/>
  <c r="Z30" i="2"/>
  <c r="X30" i="2"/>
  <c r="W30" i="2"/>
  <c r="T31" i="2"/>
  <c r="V30" i="2"/>
  <c r="AA30" i="2"/>
  <c r="Y93" i="4" l="1"/>
  <c r="AA93" i="4" s="1"/>
  <c r="V40" i="4"/>
  <c r="Z40" i="4"/>
  <c r="X40" i="4"/>
  <c r="AA40" i="4"/>
  <c r="T41" i="4"/>
  <c r="Y40" i="4"/>
  <c r="W40" i="4"/>
  <c r="T95" i="4"/>
  <c r="Z94" i="4"/>
  <c r="T95" i="7"/>
  <c r="V40" i="7"/>
  <c r="T41" i="7"/>
  <c r="AA40" i="7"/>
  <c r="W40" i="7"/>
  <c r="Z40" i="7"/>
  <c r="Y40" i="7"/>
  <c r="X40" i="7"/>
  <c r="AA93" i="7"/>
  <c r="Z94" i="7"/>
  <c r="AF35" i="6"/>
  <c r="AE35" i="6"/>
  <c r="AJ35" i="6"/>
  <c r="AC36" i="6"/>
  <c r="AI35" i="6"/>
  <c r="AH35" i="6"/>
  <c r="AG35" i="6"/>
  <c r="AI34" i="5"/>
  <c r="AH34" i="5"/>
  <c r="AG34" i="5"/>
  <c r="AF34" i="5"/>
  <c r="AE34" i="5"/>
  <c r="AC35" i="5"/>
  <c r="AJ34" i="5"/>
  <c r="T100" i="5"/>
  <c r="Z99" i="5"/>
  <c r="AA99" i="5" s="1"/>
  <c r="AJ35" i="3"/>
  <c r="AI35" i="3"/>
  <c r="AH35" i="3"/>
  <c r="AI91" i="3" s="1"/>
  <c r="AJ91" i="3" s="1"/>
  <c r="AG35" i="3"/>
  <c r="AF35" i="3"/>
  <c r="AE35" i="3"/>
  <c r="AC36" i="3"/>
  <c r="Z86" i="2"/>
  <c r="AA86" i="2" s="1"/>
  <c r="T87" i="2"/>
  <c r="AA31" i="2"/>
  <c r="T32" i="2"/>
  <c r="Y31" i="2"/>
  <c r="X31" i="2"/>
  <c r="V31" i="2"/>
  <c r="Z31" i="2"/>
  <c r="W31" i="2"/>
  <c r="Y94" i="4" l="1"/>
  <c r="AA94" i="4" s="1"/>
  <c r="Z95" i="4"/>
  <c r="V41" i="4"/>
  <c r="AA41" i="4"/>
  <c r="T42" i="4"/>
  <c r="Z41" i="4"/>
  <c r="T96" i="4"/>
  <c r="Y41" i="4"/>
  <c r="W41" i="4"/>
  <c r="X41" i="4"/>
  <c r="T96" i="7"/>
  <c r="Y41" i="7"/>
  <c r="W41" i="7"/>
  <c r="V41" i="7"/>
  <c r="T42" i="7"/>
  <c r="Z41" i="7"/>
  <c r="X41" i="7"/>
  <c r="AA41" i="7"/>
  <c r="Z95" i="7"/>
  <c r="AA94" i="7"/>
  <c r="AJ36" i="6"/>
  <c r="AG36" i="6"/>
  <c r="AF36" i="6"/>
  <c r="AE36" i="6"/>
  <c r="AI36" i="6"/>
  <c r="AH36" i="6"/>
  <c r="AC37" i="6"/>
  <c r="AJ35" i="5"/>
  <c r="AI35" i="5"/>
  <c r="AH35" i="5"/>
  <c r="AG35" i="5"/>
  <c r="AF35" i="5"/>
  <c r="AC36" i="5"/>
  <c r="AE35" i="5"/>
  <c r="Z101" i="5"/>
  <c r="AA101" i="5" s="1"/>
  <c r="T101" i="5"/>
  <c r="Z100" i="5"/>
  <c r="AA100" i="5" s="1"/>
  <c r="AJ36" i="3"/>
  <c r="AI36" i="3"/>
  <c r="AH36" i="3"/>
  <c r="AI92" i="3" s="1"/>
  <c r="AJ92" i="3" s="1"/>
  <c r="AG36" i="3"/>
  <c r="AF36" i="3"/>
  <c r="AE36" i="3"/>
  <c r="AC37" i="3"/>
  <c r="Z87" i="2"/>
  <c r="AA87" i="2" s="1"/>
  <c r="T88" i="2"/>
  <c r="W32" i="2"/>
  <c r="AA32" i="2"/>
  <c r="Z32" i="2"/>
  <c r="T33" i="2"/>
  <c r="Y32" i="2"/>
  <c r="X32" i="2"/>
  <c r="V32" i="2"/>
  <c r="AA42" i="4" l="1"/>
  <c r="T43" i="4"/>
  <c r="T97" i="4"/>
  <c r="X42" i="4"/>
  <c r="Z42" i="4"/>
  <c r="Y42" i="4"/>
  <c r="V42" i="4"/>
  <c r="W42" i="4"/>
  <c r="Z96" i="4"/>
  <c r="Y95" i="4"/>
  <c r="AA95" i="4" s="1"/>
  <c r="T97" i="7"/>
  <c r="V42" i="7"/>
  <c r="Y42" i="7"/>
  <c r="AA42" i="7"/>
  <c r="Z42" i="7"/>
  <c r="W42" i="7"/>
  <c r="T43" i="7"/>
  <c r="X42" i="7"/>
  <c r="Z96" i="7"/>
  <c r="AA95" i="7"/>
  <c r="AH37" i="6"/>
  <c r="AG37" i="6"/>
  <c r="AF37" i="6"/>
  <c r="AE37" i="6"/>
  <c r="AJ37" i="6"/>
  <c r="AI37" i="6"/>
  <c r="AC38" i="6"/>
  <c r="AJ36" i="5"/>
  <c r="AI36" i="5"/>
  <c r="AH36" i="5"/>
  <c r="AG36" i="5"/>
  <c r="AF36" i="5"/>
  <c r="AE36" i="5"/>
  <c r="AC37" i="5"/>
  <c r="T102" i="5"/>
  <c r="AC38" i="3"/>
  <c r="AJ37" i="3"/>
  <c r="AI37" i="3"/>
  <c r="AH37" i="3"/>
  <c r="AI93" i="3" s="1"/>
  <c r="AJ93" i="3" s="1"/>
  <c r="AG37" i="3"/>
  <c r="AF37" i="3"/>
  <c r="AE37" i="3"/>
  <c r="Z88" i="2"/>
  <c r="AA88" i="2" s="1"/>
  <c r="Z33" i="2"/>
  <c r="T89" i="2"/>
  <c r="W33" i="2"/>
  <c r="V33" i="2"/>
  <c r="Y33" i="2"/>
  <c r="X33" i="2"/>
  <c r="T34" i="2"/>
  <c r="AA33" i="2"/>
  <c r="AA96" i="4" l="1"/>
  <c r="T44" i="4"/>
  <c r="T98" i="4"/>
  <c r="Z43" i="4"/>
  <c r="Y43" i="4"/>
  <c r="X43" i="4"/>
  <c r="W43" i="4"/>
  <c r="AA43" i="4"/>
  <c r="V43" i="4"/>
  <c r="Z97" i="4"/>
  <c r="AA96" i="7"/>
  <c r="Z97" i="7"/>
  <c r="T98" i="7"/>
  <c r="Z43" i="7"/>
  <c r="T44" i="7"/>
  <c r="Y43" i="7"/>
  <c r="AA43" i="7"/>
  <c r="W43" i="7"/>
  <c r="V43" i="7"/>
  <c r="X43" i="7"/>
  <c r="AJ38" i="6"/>
  <c r="AI38" i="6"/>
  <c r="AH38" i="6"/>
  <c r="AG38" i="6"/>
  <c r="AE38" i="6"/>
  <c r="AC39" i="6"/>
  <c r="AF38" i="6"/>
  <c r="AC38" i="5"/>
  <c r="AJ37" i="5"/>
  <c r="AI37" i="5"/>
  <c r="AH37" i="5"/>
  <c r="AG37" i="5"/>
  <c r="AF37" i="5"/>
  <c r="AE37" i="5"/>
  <c r="T103" i="5"/>
  <c r="Z102" i="5"/>
  <c r="AA102" i="5" s="1"/>
  <c r="Z107" i="4"/>
  <c r="AJ38" i="3"/>
  <c r="AI38" i="3"/>
  <c r="AG38" i="3"/>
  <c r="AF38" i="3"/>
  <c r="AE38" i="3"/>
  <c r="AC39" i="3"/>
  <c r="AH38" i="3"/>
  <c r="AI94" i="3" s="1"/>
  <c r="AJ94" i="3" s="1"/>
  <c r="Z89" i="2"/>
  <c r="AA89" i="2" s="1"/>
  <c r="T90" i="2"/>
  <c r="AA34" i="2"/>
  <c r="Z34" i="2"/>
  <c r="T35" i="2"/>
  <c r="Y34" i="2"/>
  <c r="X34" i="2"/>
  <c r="V34" i="2"/>
  <c r="W34" i="2"/>
  <c r="Z98" i="7" l="1"/>
  <c r="Z98" i="4"/>
  <c r="T45" i="4"/>
  <c r="T99" i="4"/>
  <c r="Y97" i="4"/>
  <c r="AA97" i="4" s="1"/>
  <c r="AA107" i="4"/>
  <c r="Y107" i="4"/>
  <c r="T99" i="7"/>
  <c r="T45" i="7"/>
  <c r="Y98" i="7"/>
  <c r="AA98" i="7" s="1"/>
  <c r="Y97" i="7"/>
  <c r="AA97" i="7" s="1"/>
  <c r="AJ39" i="6"/>
  <c r="AI39" i="6"/>
  <c r="AH39" i="6"/>
  <c r="AF39" i="6"/>
  <c r="AC40" i="6"/>
  <c r="AE39" i="6"/>
  <c r="AG39" i="6"/>
  <c r="AJ38" i="5"/>
  <c r="AI38" i="5"/>
  <c r="AH38" i="5"/>
  <c r="AG38" i="5"/>
  <c r="AF38" i="5"/>
  <c r="AC39" i="5"/>
  <c r="AE38" i="5"/>
  <c r="T104" i="5"/>
  <c r="AJ39" i="3"/>
  <c r="AI39" i="3"/>
  <c r="AH39" i="3"/>
  <c r="AI95" i="3" s="1"/>
  <c r="AJ95" i="3" s="1"/>
  <c r="AG39" i="3"/>
  <c r="AF39" i="3"/>
  <c r="AE39" i="3"/>
  <c r="AC40" i="3"/>
  <c r="T91" i="2"/>
  <c r="W35" i="2"/>
  <c r="V35" i="2"/>
  <c r="AA35" i="2"/>
  <c r="Z35" i="2"/>
  <c r="Y35" i="2"/>
  <c r="X35" i="2"/>
  <c r="T36" i="2"/>
  <c r="Z90" i="2"/>
  <c r="AA90" i="2" s="1"/>
  <c r="T46" i="4" l="1"/>
  <c r="T100" i="4"/>
  <c r="Y98" i="4"/>
  <c r="AA98" i="4" s="1"/>
  <c r="T100" i="7"/>
  <c r="T46" i="7"/>
  <c r="AC41" i="6"/>
  <c r="AJ40" i="6"/>
  <c r="AI40" i="6"/>
  <c r="AG40" i="6"/>
  <c r="AE40" i="6"/>
  <c r="AH40" i="6"/>
  <c r="AF40" i="6"/>
  <c r="AJ39" i="5"/>
  <c r="AI39" i="5"/>
  <c r="AH39" i="5"/>
  <c r="AG39" i="5"/>
  <c r="AF39" i="5"/>
  <c r="AE39" i="5"/>
  <c r="AC40" i="5"/>
  <c r="T105" i="5"/>
  <c r="AC41" i="3"/>
  <c r="AJ40" i="3"/>
  <c r="AI40" i="3"/>
  <c r="AH40" i="3"/>
  <c r="AI96" i="3" s="1"/>
  <c r="AJ96" i="3" s="1"/>
  <c r="AG40" i="3"/>
  <c r="AF40" i="3"/>
  <c r="AE40" i="3"/>
  <c r="AA36" i="2"/>
  <c r="Z36" i="2"/>
  <c r="T92" i="2"/>
  <c r="X36" i="2"/>
  <c r="W36" i="2"/>
  <c r="V36" i="2"/>
  <c r="T37" i="2"/>
  <c r="Y36" i="2"/>
  <c r="Z91" i="2"/>
  <c r="AA91" i="2" s="1"/>
  <c r="T47" i="4" l="1"/>
  <c r="T101" i="4"/>
  <c r="T47" i="7"/>
  <c r="T101" i="7"/>
  <c r="AJ41" i="6"/>
  <c r="AH41" i="6"/>
  <c r="AF41" i="6"/>
  <c r="AE41" i="6"/>
  <c r="AC42" i="6"/>
  <c r="AI41" i="6"/>
  <c r="AG41" i="6"/>
  <c r="AC41" i="5"/>
  <c r="AJ40" i="5"/>
  <c r="AI40" i="5"/>
  <c r="AH40" i="5"/>
  <c r="AG40" i="5"/>
  <c r="AF40" i="5"/>
  <c r="AE40" i="5"/>
  <c r="T106" i="5"/>
  <c r="AC42" i="3"/>
  <c r="AJ41" i="3"/>
  <c r="AI41" i="3"/>
  <c r="AH41" i="3"/>
  <c r="AI97" i="3" s="1"/>
  <c r="AJ97" i="3" s="1"/>
  <c r="AG41" i="3"/>
  <c r="AF41" i="3"/>
  <c r="AE41" i="3"/>
  <c r="T93" i="2"/>
  <c r="AA37" i="2"/>
  <c r="Z37" i="2"/>
  <c r="T38" i="2"/>
  <c r="Y37" i="2"/>
  <c r="X37" i="2"/>
  <c r="W37" i="2"/>
  <c r="V37" i="2"/>
  <c r="Z92" i="2"/>
  <c r="AA92" i="2" s="1"/>
  <c r="T48" i="4" l="1"/>
  <c r="T102" i="4"/>
  <c r="T48" i="7"/>
  <c r="T102" i="7"/>
  <c r="AE42" i="6"/>
  <c r="AC43" i="6"/>
  <c r="AI42" i="6"/>
  <c r="AG42" i="6"/>
  <c r="AF42" i="6"/>
  <c r="AJ42" i="6"/>
  <c r="AH42" i="6"/>
  <c r="AC42" i="5"/>
  <c r="AJ41" i="5"/>
  <c r="AI41" i="5"/>
  <c r="AH41" i="5"/>
  <c r="AG41" i="5"/>
  <c r="AF41" i="5"/>
  <c r="AE41" i="5"/>
  <c r="T107" i="5"/>
  <c r="AE42" i="3"/>
  <c r="AC43" i="3"/>
  <c r="AJ42" i="3"/>
  <c r="AI42" i="3"/>
  <c r="AH42" i="3"/>
  <c r="AI98" i="3" s="1"/>
  <c r="AJ98" i="3" s="1"/>
  <c r="AG42" i="3"/>
  <c r="AF42" i="3"/>
  <c r="Z93" i="2"/>
  <c r="AA93" i="2" s="1"/>
  <c r="T94" i="2"/>
  <c r="W38" i="2"/>
  <c r="V38" i="2"/>
  <c r="AA38" i="2"/>
  <c r="Z38" i="2"/>
  <c r="T39" i="2"/>
  <c r="Y38" i="2"/>
  <c r="X38" i="2"/>
  <c r="T49" i="4" l="1"/>
  <c r="T103" i="4"/>
  <c r="T49" i="7"/>
  <c r="T103" i="7"/>
  <c r="AF43" i="6"/>
  <c r="AE43" i="6"/>
  <c r="AJ43" i="6"/>
  <c r="AH43" i="6"/>
  <c r="AG43" i="6"/>
  <c r="AI43" i="6"/>
  <c r="AC44" i="6"/>
  <c r="AE42" i="5"/>
  <c r="AC43" i="5"/>
  <c r="AJ42" i="5"/>
  <c r="AI42" i="5"/>
  <c r="AH42" i="5"/>
  <c r="AG42" i="5"/>
  <c r="AF42" i="5"/>
  <c r="T108" i="5"/>
  <c r="AF43" i="3"/>
  <c r="AE43" i="3"/>
  <c r="AJ43" i="3"/>
  <c r="AC44" i="3"/>
  <c r="AI43" i="3"/>
  <c r="AH43" i="3"/>
  <c r="AI99" i="3" s="1"/>
  <c r="AJ99" i="3" s="1"/>
  <c r="AG43" i="3"/>
  <c r="T95" i="2"/>
  <c r="AA39" i="2"/>
  <c r="Z39" i="2"/>
  <c r="X39" i="2"/>
  <c r="W39" i="2"/>
  <c r="V39" i="2"/>
  <c r="T40" i="2"/>
  <c r="Y39" i="2"/>
  <c r="Z94" i="2"/>
  <c r="AA94" i="2" s="1"/>
  <c r="T50" i="4" l="1"/>
  <c r="T104" i="4"/>
  <c r="T50" i="7"/>
  <c r="T104" i="7"/>
  <c r="AJ44" i="6"/>
  <c r="AC45" i="6"/>
  <c r="AI44" i="6"/>
  <c r="AH44" i="6"/>
  <c r="AG44" i="6"/>
  <c r="AE44" i="6"/>
  <c r="AF44" i="6"/>
  <c r="AF43" i="5"/>
  <c r="AE43" i="5"/>
  <c r="AJ43" i="5"/>
  <c r="AC44" i="5"/>
  <c r="AI43" i="5"/>
  <c r="AH43" i="5"/>
  <c r="AG43" i="5"/>
  <c r="Z108" i="5"/>
  <c r="AA108" i="5" s="1"/>
  <c r="Z109" i="5"/>
  <c r="AA109" i="5" s="1"/>
  <c r="T109" i="5"/>
  <c r="AJ44" i="3"/>
  <c r="AC45" i="3"/>
  <c r="AI44" i="3"/>
  <c r="AH44" i="3"/>
  <c r="AI100" i="3" s="1"/>
  <c r="AJ100" i="3" s="1"/>
  <c r="AG44" i="3"/>
  <c r="AF44" i="3"/>
  <c r="AE44" i="3"/>
  <c r="Z95" i="2"/>
  <c r="AA95" i="2" s="1"/>
  <c r="T96" i="2"/>
  <c r="AA40" i="2"/>
  <c r="Z40" i="2"/>
  <c r="T41" i="2"/>
  <c r="Y40" i="2"/>
  <c r="X40" i="2"/>
  <c r="W40" i="2"/>
  <c r="V40" i="2"/>
  <c r="T51" i="4" l="1"/>
  <c r="T105" i="4"/>
  <c r="T51" i="7"/>
  <c r="T105" i="7"/>
  <c r="AH45" i="6"/>
  <c r="AG45" i="6"/>
  <c r="AF45" i="6"/>
  <c r="AE45" i="6"/>
  <c r="AJ45" i="6"/>
  <c r="AC46" i="6"/>
  <c r="AI45" i="6"/>
  <c r="AJ44" i="5"/>
  <c r="AC45" i="5"/>
  <c r="AI44" i="5"/>
  <c r="AH44" i="5"/>
  <c r="AG44" i="5"/>
  <c r="AF44" i="5"/>
  <c r="AE44" i="5"/>
  <c r="AC79" i="5"/>
  <c r="AH45" i="3"/>
  <c r="AI101" i="3" s="1"/>
  <c r="AJ101" i="3" s="1"/>
  <c r="AG45" i="3"/>
  <c r="AF45" i="3"/>
  <c r="AE45" i="3"/>
  <c r="AJ45" i="3"/>
  <c r="AC46" i="3"/>
  <c r="AI45" i="3"/>
  <c r="Z96" i="2"/>
  <c r="AA96" i="2" s="1"/>
  <c r="T97" i="2"/>
  <c r="W41" i="2"/>
  <c r="V41" i="2"/>
  <c r="AA41" i="2"/>
  <c r="Z41" i="2"/>
  <c r="Y41" i="2"/>
  <c r="X41" i="2"/>
  <c r="T42" i="2"/>
  <c r="T52" i="4" l="1"/>
  <c r="T106" i="4"/>
  <c r="T52" i="7"/>
  <c r="T106" i="7"/>
  <c r="AJ46" i="6"/>
  <c r="AC47" i="6"/>
  <c r="AI46" i="6"/>
  <c r="AH46" i="6"/>
  <c r="AG46" i="6"/>
  <c r="AE46" i="6"/>
  <c r="AF46" i="6"/>
  <c r="AH45" i="5"/>
  <c r="AG45" i="5"/>
  <c r="AF45" i="5"/>
  <c r="AE45" i="5"/>
  <c r="AJ45" i="5"/>
  <c r="AI45" i="5"/>
  <c r="AC46" i="5"/>
  <c r="AC80" i="5"/>
  <c r="AI79" i="5"/>
  <c r="AJ79" i="5" s="1"/>
  <c r="AJ46" i="3"/>
  <c r="AC47" i="3"/>
  <c r="AI46" i="3"/>
  <c r="AH46" i="3"/>
  <c r="AI102" i="3" s="1"/>
  <c r="AJ102" i="3" s="1"/>
  <c r="AG46" i="3"/>
  <c r="AF46" i="3"/>
  <c r="AE46" i="3"/>
  <c r="Z97" i="2"/>
  <c r="AA97" i="2" s="1"/>
  <c r="T98" i="2"/>
  <c r="AA42" i="2"/>
  <c r="Z42" i="2"/>
  <c r="X42" i="2"/>
  <c r="W42" i="2"/>
  <c r="V42" i="2"/>
  <c r="T43" i="2"/>
  <c r="Y42" i="2"/>
  <c r="T53" i="4" l="1"/>
  <c r="T107" i="4"/>
  <c r="T107" i="7"/>
  <c r="T53" i="7"/>
  <c r="AJ47" i="6"/>
  <c r="AC48" i="6"/>
  <c r="AI47" i="6"/>
  <c r="AH47" i="6"/>
  <c r="AG47" i="6"/>
  <c r="AF47" i="6"/>
  <c r="AE47" i="6"/>
  <c r="AJ46" i="5"/>
  <c r="AC47" i="5"/>
  <c r="AI46" i="5"/>
  <c r="AH46" i="5"/>
  <c r="AG46" i="5"/>
  <c r="AF46" i="5"/>
  <c r="AE46" i="5"/>
  <c r="AI81" i="5"/>
  <c r="AJ81" i="5" s="1"/>
  <c r="AC81" i="5"/>
  <c r="AI80" i="5"/>
  <c r="AJ80" i="5" s="1"/>
  <c r="AJ47" i="3"/>
  <c r="AC48" i="3"/>
  <c r="AI47" i="3"/>
  <c r="AH47" i="3"/>
  <c r="AI103" i="3" s="1"/>
  <c r="AJ103" i="3" s="1"/>
  <c r="AG47" i="3"/>
  <c r="AF47" i="3"/>
  <c r="AE47" i="3"/>
  <c r="Z98" i="2"/>
  <c r="AA98" i="2" s="1"/>
  <c r="T99" i="2"/>
  <c r="AA43" i="2"/>
  <c r="Z43" i="2"/>
  <c r="T44" i="2"/>
  <c r="Y43" i="2"/>
  <c r="X43" i="2"/>
  <c r="W43" i="2"/>
  <c r="V43" i="2"/>
  <c r="V53" i="4" l="1"/>
  <c r="Z53" i="4"/>
  <c r="AC23" i="4"/>
  <c r="AA53" i="4"/>
  <c r="T108" i="4"/>
  <c r="Y53" i="4"/>
  <c r="X53" i="4"/>
  <c r="W53" i="4"/>
  <c r="T108" i="7"/>
  <c r="AA53" i="7"/>
  <c r="Z53" i="7"/>
  <c r="Y53" i="7"/>
  <c r="X53" i="7"/>
  <c r="W53" i="7"/>
  <c r="AC23" i="7"/>
  <c r="V53" i="7"/>
  <c r="AE48" i="6"/>
  <c r="AJ48" i="6"/>
  <c r="AC49" i="6"/>
  <c r="AI48" i="6"/>
  <c r="AH48" i="6"/>
  <c r="AG48" i="6"/>
  <c r="AF48" i="6"/>
  <c r="AJ47" i="5"/>
  <c r="AC48" i="5"/>
  <c r="AI47" i="5"/>
  <c r="AH47" i="5"/>
  <c r="AG47" i="5"/>
  <c r="AF47" i="5"/>
  <c r="AE47" i="5"/>
  <c r="AC82" i="5"/>
  <c r="AE48" i="3"/>
  <c r="AJ48" i="3"/>
  <c r="AC49" i="3"/>
  <c r="AI48" i="3"/>
  <c r="AH48" i="3"/>
  <c r="AI104" i="3" s="1"/>
  <c r="AJ104" i="3" s="1"/>
  <c r="AF48" i="3"/>
  <c r="AG48" i="3"/>
  <c r="Z99" i="2"/>
  <c r="AA99" i="2" s="1"/>
  <c r="T100" i="2"/>
  <c r="T45" i="2"/>
  <c r="AJ23" i="4" l="1"/>
  <c r="AG23" i="4"/>
  <c r="AI23" i="4"/>
  <c r="AC24" i="4"/>
  <c r="AH23" i="4"/>
  <c r="AE23" i="4"/>
  <c r="AF23" i="4"/>
  <c r="AC78" i="4"/>
  <c r="Z108" i="4"/>
  <c r="Z108" i="7"/>
  <c r="AC78" i="7"/>
  <c r="AF23" i="7"/>
  <c r="AE23" i="7"/>
  <c r="AG23" i="7"/>
  <c r="AJ23" i="7"/>
  <c r="AH23" i="7"/>
  <c r="AC24" i="7"/>
  <c r="AI23" i="7"/>
  <c r="AJ49" i="6"/>
  <c r="AC50" i="6"/>
  <c r="AI49" i="6"/>
  <c r="AH49" i="6"/>
  <c r="AG49" i="6"/>
  <c r="AF49" i="6"/>
  <c r="AE49" i="6"/>
  <c r="AE48" i="5"/>
  <c r="AJ48" i="5"/>
  <c r="AC49" i="5"/>
  <c r="AI48" i="5"/>
  <c r="AH48" i="5"/>
  <c r="AG48" i="5"/>
  <c r="AF48" i="5"/>
  <c r="AC83" i="5"/>
  <c r="AI82" i="5"/>
  <c r="AJ82" i="5" s="1"/>
  <c r="AJ49" i="3"/>
  <c r="AC50" i="3"/>
  <c r="AI49" i="3"/>
  <c r="AH49" i="3"/>
  <c r="AI105" i="3" s="1"/>
  <c r="AJ105" i="3" s="1"/>
  <c r="AG49" i="3"/>
  <c r="AF49" i="3"/>
  <c r="AE49" i="3"/>
  <c r="T101" i="2"/>
  <c r="T46" i="2"/>
  <c r="Z100" i="2"/>
  <c r="AA100" i="2" s="1"/>
  <c r="AI78" i="4" l="1"/>
  <c r="AH78" i="4" s="1"/>
  <c r="AC25" i="4"/>
  <c r="AG24" i="4"/>
  <c r="AC79" i="4"/>
  <c r="AE24" i="4"/>
  <c r="AI24" i="4"/>
  <c r="AH24" i="4"/>
  <c r="AF24" i="4"/>
  <c r="AJ24" i="4"/>
  <c r="Y108" i="4"/>
  <c r="Y110" i="4" s="1"/>
  <c r="AI78" i="7"/>
  <c r="AC79" i="7"/>
  <c r="AJ24" i="7"/>
  <c r="AE24" i="7"/>
  <c r="AG24" i="7"/>
  <c r="AI24" i="7"/>
  <c r="AC25" i="7"/>
  <c r="AF24" i="7"/>
  <c r="AH24" i="7"/>
  <c r="Y108" i="7"/>
  <c r="Y110" i="7" s="1"/>
  <c r="AG50" i="6"/>
  <c r="AF50" i="6"/>
  <c r="AE50" i="6"/>
  <c r="AJ50" i="6"/>
  <c r="AC51" i="6"/>
  <c r="AI50" i="6"/>
  <c r="AH50" i="6"/>
  <c r="AJ49" i="5"/>
  <c r="AC50" i="5"/>
  <c r="AI49" i="5"/>
  <c r="AH49" i="5"/>
  <c r="AG49" i="5"/>
  <c r="AF49" i="5"/>
  <c r="AE49" i="5"/>
  <c r="AI84" i="5"/>
  <c r="AJ84" i="5" s="1"/>
  <c r="AC84" i="5"/>
  <c r="AI83" i="5"/>
  <c r="AJ83" i="5" s="1"/>
  <c r="AG50" i="3"/>
  <c r="AF50" i="3"/>
  <c r="AE50" i="3"/>
  <c r="AJ50" i="3"/>
  <c r="AC51" i="3"/>
  <c r="AH50" i="3"/>
  <c r="AI106" i="3" s="1"/>
  <c r="AJ106" i="3" s="1"/>
  <c r="AI50" i="3"/>
  <c r="T102" i="2"/>
  <c r="T47" i="2"/>
  <c r="Z101" i="2"/>
  <c r="AA101" i="2" s="1"/>
  <c r="AI79" i="4" l="1"/>
  <c r="AJ79" i="4" s="1"/>
  <c r="AA108" i="4"/>
  <c r="AH25" i="4"/>
  <c r="AJ25" i="4"/>
  <c r="AC80" i="4"/>
  <c r="AG25" i="4"/>
  <c r="AF25" i="4"/>
  <c r="AE25" i="4"/>
  <c r="AC26" i="4"/>
  <c r="AI25" i="4"/>
  <c r="Z110" i="4"/>
  <c r="Z111" i="4" s="1"/>
  <c r="Y111" i="4"/>
  <c r="AJ78" i="4"/>
  <c r="AI79" i="7"/>
  <c r="Z110" i="7"/>
  <c r="Z111" i="7" s="1"/>
  <c r="Y111" i="7"/>
  <c r="AA108" i="7"/>
  <c r="AC80" i="7"/>
  <c r="AE25" i="7"/>
  <c r="AJ25" i="7"/>
  <c r="AH25" i="7"/>
  <c r="AG25" i="7"/>
  <c r="AC26" i="7"/>
  <c r="AI25" i="7"/>
  <c r="AF25" i="7"/>
  <c r="AH78" i="7"/>
  <c r="AJ51" i="6"/>
  <c r="AI51" i="6"/>
  <c r="AC52" i="6"/>
  <c r="AH51" i="6"/>
  <c r="AG51" i="6"/>
  <c r="AF51" i="6"/>
  <c r="AE51" i="6"/>
  <c r="AG50" i="5"/>
  <c r="AF50" i="5"/>
  <c r="AE50" i="5"/>
  <c r="AJ50" i="5"/>
  <c r="AC51" i="5"/>
  <c r="AI50" i="5"/>
  <c r="AH50" i="5"/>
  <c r="AC85" i="5"/>
  <c r="AJ51" i="3"/>
  <c r="AI51" i="3"/>
  <c r="AC52" i="3"/>
  <c r="AH51" i="3"/>
  <c r="AI107" i="3" s="1"/>
  <c r="AJ107" i="3" s="1"/>
  <c r="AG51" i="3"/>
  <c r="AF51" i="3"/>
  <c r="AE51" i="3"/>
  <c r="Z102" i="2"/>
  <c r="AA102" i="2" s="1"/>
  <c r="T103" i="2"/>
  <c r="T48" i="2"/>
  <c r="AC81" i="4" l="1"/>
  <c r="AC27" i="4"/>
  <c r="AJ26" i="4"/>
  <c r="AE26" i="4"/>
  <c r="AH26" i="4"/>
  <c r="AI26" i="4"/>
  <c r="AG26" i="4"/>
  <c r="AF26" i="4"/>
  <c r="AI80" i="4"/>
  <c r="AI80" i="7"/>
  <c r="AC81" i="7"/>
  <c r="AE26" i="7"/>
  <c r="AH26" i="7"/>
  <c r="AI26" i="7"/>
  <c r="AF26" i="7"/>
  <c r="AC27" i="7"/>
  <c r="AG26" i="7"/>
  <c r="AJ26" i="7"/>
  <c r="AJ78" i="7"/>
  <c r="AJ79" i="7"/>
  <c r="AJ52" i="6"/>
  <c r="AI52" i="6"/>
  <c r="AH52" i="6"/>
  <c r="AG52" i="6"/>
  <c r="AF52" i="6"/>
  <c r="AE52" i="6"/>
  <c r="AL23" i="6"/>
  <c r="AJ51" i="5"/>
  <c r="AI51" i="5"/>
  <c r="AC52" i="5"/>
  <c r="AH51" i="5"/>
  <c r="AG51" i="5"/>
  <c r="AF51" i="5"/>
  <c r="AE51" i="5"/>
  <c r="AC86" i="5"/>
  <c r="AI85" i="5"/>
  <c r="AJ85" i="5" s="1"/>
  <c r="AJ52" i="3"/>
  <c r="AI52" i="3"/>
  <c r="AH52" i="3"/>
  <c r="AI108" i="3" s="1"/>
  <c r="AJ108" i="3" s="1"/>
  <c r="AG52" i="3"/>
  <c r="AF52" i="3"/>
  <c r="AE52" i="3"/>
  <c r="AL23" i="3"/>
  <c r="T104" i="2"/>
  <c r="T49" i="2"/>
  <c r="AI81" i="4" l="1"/>
  <c r="AH27" i="4"/>
  <c r="AC82" i="4"/>
  <c r="AJ27" i="4"/>
  <c r="AE27" i="4"/>
  <c r="AI27" i="4"/>
  <c r="AC28" i="4"/>
  <c r="AG27" i="4"/>
  <c r="AF27" i="4"/>
  <c r="AI81" i="7"/>
  <c r="AC82" i="7"/>
  <c r="AF27" i="7"/>
  <c r="AG27" i="7"/>
  <c r="AJ27" i="7"/>
  <c r="AE27" i="7"/>
  <c r="AC28" i="7"/>
  <c r="AH27" i="7"/>
  <c r="AI27" i="7"/>
  <c r="AS23" i="6"/>
  <c r="AR23" i="6"/>
  <c r="AQ23" i="6"/>
  <c r="AP23" i="6"/>
  <c r="AO23" i="6"/>
  <c r="AN23" i="6"/>
  <c r="AL24" i="6"/>
  <c r="AJ52" i="5"/>
  <c r="AI52" i="5"/>
  <c r="AH52" i="5"/>
  <c r="AG52" i="5"/>
  <c r="AF52" i="5"/>
  <c r="AE52" i="5"/>
  <c r="AL23" i="5"/>
  <c r="AI87" i="5"/>
  <c r="AJ87" i="5" s="1"/>
  <c r="AC87" i="5"/>
  <c r="AI86" i="5"/>
  <c r="AJ86" i="5" s="1"/>
  <c r="AS23" i="3"/>
  <c r="AR23" i="3"/>
  <c r="AQ23" i="3"/>
  <c r="AR79" i="3" s="1"/>
  <c r="AS79" i="3" s="1"/>
  <c r="AP23" i="3"/>
  <c r="AN23" i="3"/>
  <c r="AO23" i="3"/>
  <c r="AL24" i="3"/>
  <c r="T105" i="2"/>
  <c r="T50" i="2"/>
  <c r="AI82" i="7" l="1"/>
  <c r="AH28" i="4"/>
  <c r="AC29" i="4"/>
  <c r="AJ28" i="4"/>
  <c r="AG28" i="4"/>
  <c r="AC83" i="4"/>
  <c r="AI28" i="4"/>
  <c r="AF28" i="4"/>
  <c r="AE28" i="4"/>
  <c r="AJ80" i="4"/>
  <c r="AI82" i="4"/>
  <c r="AJ81" i="4"/>
  <c r="AJ82" i="7"/>
  <c r="AJ80" i="7"/>
  <c r="AC83" i="7"/>
  <c r="AG28" i="7"/>
  <c r="AI28" i="7"/>
  <c r="AH28" i="7"/>
  <c r="AJ28" i="7"/>
  <c r="AF28" i="7"/>
  <c r="AE28" i="7"/>
  <c r="AC29" i="7"/>
  <c r="AJ81" i="7"/>
  <c r="AL25" i="6"/>
  <c r="AS24" i="6"/>
  <c r="AR24" i="6"/>
  <c r="AQ24" i="6"/>
  <c r="AP24" i="6"/>
  <c r="AO24" i="6"/>
  <c r="AN24" i="6"/>
  <c r="AS23" i="5"/>
  <c r="AR23" i="5"/>
  <c r="AQ23" i="5"/>
  <c r="AP23" i="5"/>
  <c r="AO23" i="5"/>
  <c r="AN23" i="5"/>
  <c r="AL24" i="5"/>
  <c r="AI88" i="5"/>
  <c r="AJ88" i="5" s="1"/>
  <c r="AC88" i="5"/>
  <c r="AS24" i="3"/>
  <c r="AR24" i="3"/>
  <c r="AO24" i="3"/>
  <c r="AQ24" i="3"/>
  <c r="AR80" i="3" s="1"/>
  <c r="AS80" i="3" s="1"/>
  <c r="AP24" i="3"/>
  <c r="AN24" i="3"/>
  <c r="AL25" i="3"/>
  <c r="T106" i="2"/>
  <c r="T51" i="2"/>
  <c r="AI83" i="7" l="1"/>
  <c r="AI83" i="4"/>
  <c r="AG29" i="4"/>
  <c r="AJ29" i="4"/>
  <c r="AF29" i="4"/>
  <c r="AE29" i="4"/>
  <c r="AC30" i="4"/>
  <c r="AC84" i="4"/>
  <c r="AI29" i="4"/>
  <c r="AH29" i="4"/>
  <c r="AJ83" i="7"/>
  <c r="AC84" i="7"/>
  <c r="AC30" i="7"/>
  <c r="AE29" i="7"/>
  <c r="AJ29" i="7"/>
  <c r="AG29" i="7"/>
  <c r="AI29" i="7"/>
  <c r="AH29" i="7"/>
  <c r="AF29" i="7"/>
  <c r="AP25" i="6"/>
  <c r="AO25" i="6"/>
  <c r="AN25" i="6"/>
  <c r="AS25" i="6"/>
  <c r="AL26" i="6"/>
  <c r="AR25" i="6"/>
  <c r="AQ25" i="6"/>
  <c r="AL25" i="5"/>
  <c r="AS24" i="5"/>
  <c r="AR24" i="5"/>
  <c r="AQ24" i="5"/>
  <c r="AP24" i="5"/>
  <c r="AO24" i="5"/>
  <c r="AN24" i="5"/>
  <c r="AC89" i="5"/>
  <c r="AL26" i="3"/>
  <c r="AS25" i="3"/>
  <c r="AR25" i="3"/>
  <c r="AP25" i="3"/>
  <c r="AQ25" i="3"/>
  <c r="AR81" i="3" s="1"/>
  <c r="AS81" i="3" s="1"/>
  <c r="AO25" i="3"/>
  <c r="AN25" i="3"/>
  <c r="T52" i="2"/>
  <c r="T107" i="2"/>
  <c r="AI84" i="7" l="1"/>
  <c r="AJ83" i="4"/>
  <c r="AI30" i="4"/>
  <c r="AC85" i="4"/>
  <c r="AF30" i="4"/>
  <c r="AG30" i="4"/>
  <c r="AH30" i="4"/>
  <c r="AE30" i="4"/>
  <c r="AC31" i="4"/>
  <c r="AJ30" i="4"/>
  <c r="AI84" i="4"/>
  <c r="AJ82" i="4"/>
  <c r="AJ84" i="7"/>
  <c r="AC85" i="7"/>
  <c r="AI30" i="7"/>
  <c r="AE30" i="7"/>
  <c r="AH30" i="7"/>
  <c r="AC31" i="7"/>
  <c r="AJ30" i="7"/>
  <c r="AG30" i="7"/>
  <c r="AF30" i="7"/>
  <c r="AQ26" i="6"/>
  <c r="AP26" i="6"/>
  <c r="AO26" i="6"/>
  <c r="AS26" i="6"/>
  <c r="AL27" i="6"/>
  <c r="AR26" i="6"/>
  <c r="AN26" i="6"/>
  <c r="AS25" i="5"/>
  <c r="AQ25" i="5"/>
  <c r="AR25" i="5"/>
  <c r="AL26" i="5"/>
  <c r="AP25" i="5"/>
  <c r="AO25" i="5"/>
  <c r="AN25" i="5"/>
  <c r="AI90" i="5"/>
  <c r="AJ90" i="5" s="1"/>
  <c r="AC90" i="5"/>
  <c r="AI89" i="5"/>
  <c r="AJ89" i="5" s="1"/>
  <c r="AO26" i="3"/>
  <c r="AN26" i="3"/>
  <c r="AL27" i="3"/>
  <c r="AS26" i="3"/>
  <c r="AR26" i="3"/>
  <c r="AQ26" i="3"/>
  <c r="AR82" i="3" s="1"/>
  <c r="AS82" i="3" s="1"/>
  <c r="AP26" i="3"/>
  <c r="T108" i="2"/>
  <c r="T53" i="2"/>
  <c r="AI85" i="7" l="1"/>
  <c r="AJ84" i="4"/>
  <c r="AC32" i="4"/>
  <c r="AG31" i="4"/>
  <c r="AJ31" i="4"/>
  <c r="AC86" i="4"/>
  <c r="AI31" i="4"/>
  <c r="AE31" i="4"/>
  <c r="AH31" i="4"/>
  <c r="AF31" i="4"/>
  <c r="AI85" i="4"/>
  <c r="AJ85" i="7"/>
  <c r="AC86" i="7"/>
  <c r="AG31" i="7"/>
  <c r="AF31" i="7"/>
  <c r="AE31" i="7"/>
  <c r="AJ31" i="7"/>
  <c r="AC32" i="7"/>
  <c r="AH31" i="7"/>
  <c r="AI31" i="7"/>
  <c r="AL28" i="6"/>
  <c r="AR27" i="6"/>
  <c r="AQ27" i="6"/>
  <c r="AP27" i="6"/>
  <c r="AS27" i="6"/>
  <c r="AO27" i="6"/>
  <c r="AN27" i="6"/>
  <c r="AN26" i="5"/>
  <c r="AL27" i="5"/>
  <c r="AR26" i="5"/>
  <c r="AS26" i="5"/>
  <c r="AQ26" i="5"/>
  <c r="AP26" i="5"/>
  <c r="AO26" i="5"/>
  <c r="AC91" i="5"/>
  <c r="AP27" i="3"/>
  <c r="AO27" i="3"/>
  <c r="AN27" i="3"/>
  <c r="AL28" i="3"/>
  <c r="AR27" i="3"/>
  <c r="AS27" i="3"/>
  <c r="AQ27" i="3"/>
  <c r="AR83" i="3" s="1"/>
  <c r="AS83" i="3" s="1"/>
  <c r="T109" i="2"/>
  <c r="AA53" i="2"/>
  <c r="Z53" i="2"/>
  <c r="Y53" i="2"/>
  <c r="X53" i="2"/>
  <c r="W53" i="2"/>
  <c r="V53" i="2"/>
  <c r="AC23" i="2"/>
  <c r="Z108" i="2"/>
  <c r="AA108" i="2" s="1"/>
  <c r="AI86" i="7" l="1"/>
  <c r="AC33" i="4"/>
  <c r="AI32" i="4"/>
  <c r="AC87" i="4"/>
  <c r="AH32" i="4"/>
  <c r="AJ32" i="4"/>
  <c r="AE32" i="4"/>
  <c r="AG32" i="4"/>
  <c r="AF32" i="4"/>
  <c r="AJ85" i="4"/>
  <c r="AI86" i="4"/>
  <c r="AJ86" i="7"/>
  <c r="AC87" i="7"/>
  <c r="AI32" i="7"/>
  <c r="AH32" i="7"/>
  <c r="AG32" i="7"/>
  <c r="AJ32" i="7"/>
  <c r="AF32" i="7"/>
  <c r="AC33" i="7"/>
  <c r="AE32" i="7"/>
  <c r="AL29" i="6"/>
  <c r="AS28" i="6"/>
  <c r="AR28" i="6"/>
  <c r="AQ28" i="6"/>
  <c r="AP28" i="6"/>
  <c r="AO28" i="6"/>
  <c r="AN28" i="6"/>
  <c r="AO27" i="5"/>
  <c r="AL28" i="5"/>
  <c r="AS27" i="5"/>
  <c r="AQ27" i="5"/>
  <c r="AP27" i="5"/>
  <c r="AR27" i="5"/>
  <c r="AN27" i="5"/>
  <c r="AC92" i="5"/>
  <c r="AI91" i="5"/>
  <c r="AJ91" i="5" s="1"/>
  <c r="AQ28" i="3"/>
  <c r="AR84" i="3" s="1"/>
  <c r="AS84" i="3" s="1"/>
  <c r="AP28" i="3"/>
  <c r="AO28" i="3"/>
  <c r="AN28" i="3"/>
  <c r="AL29" i="3"/>
  <c r="AS28" i="3"/>
  <c r="AR28" i="3"/>
  <c r="AE23" i="2"/>
  <c r="AG23" i="2"/>
  <c r="AJ23" i="2"/>
  <c r="AI23" i="2"/>
  <c r="AH23" i="2"/>
  <c r="AC79" i="2"/>
  <c r="AC24" i="2"/>
  <c r="AF23" i="2"/>
  <c r="Z109" i="2"/>
  <c r="AA109" i="2" s="1"/>
  <c r="AI87" i="4" l="1"/>
  <c r="AJ87" i="4" s="1"/>
  <c r="AJ86" i="4"/>
  <c r="AI33" i="4"/>
  <c r="AC88" i="4"/>
  <c r="AE33" i="4"/>
  <c r="AH33" i="4"/>
  <c r="AG33" i="4"/>
  <c r="AJ33" i="4"/>
  <c r="AF33" i="4"/>
  <c r="AC34" i="4"/>
  <c r="AC88" i="7"/>
  <c r="AG33" i="7"/>
  <c r="AC34" i="7"/>
  <c r="AE33" i="7"/>
  <c r="AJ33" i="7"/>
  <c r="AI33" i="7"/>
  <c r="AF33" i="7"/>
  <c r="AH33" i="7"/>
  <c r="AI87" i="7"/>
  <c r="AN29" i="6"/>
  <c r="AL30" i="6"/>
  <c r="AS29" i="6"/>
  <c r="AR29" i="6"/>
  <c r="AQ29" i="6"/>
  <c r="AP29" i="6"/>
  <c r="AO29" i="6"/>
  <c r="AP28" i="5"/>
  <c r="AN28" i="5"/>
  <c r="AL29" i="5"/>
  <c r="AS28" i="5"/>
  <c r="AO28" i="5"/>
  <c r="AR28" i="5"/>
  <c r="AQ28" i="5"/>
  <c r="AI93" i="5"/>
  <c r="AJ93" i="5" s="1"/>
  <c r="AC93" i="5"/>
  <c r="AI92" i="5"/>
  <c r="AJ92" i="5" s="1"/>
  <c r="AR29" i="3"/>
  <c r="AQ29" i="3"/>
  <c r="AR85" i="3" s="1"/>
  <c r="AS85" i="3" s="1"/>
  <c r="AP29" i="3"/>
  <c r="AO29" i="3"/>
  <c r="AN29" i="3"/>
  <c r="AL30" i="3"/>
  <c r="AS29" i="3"/>
  <c r="AI79" i="2"/>
  <c r="AJ79" i="2" s="1"/>
  <c r="AC80" i="2"/>
  <c r="AG24" i="2"/>
  <c r="AJ24" i="2"/>
  <c r="AI24" i="2"/>
  <c r="AC25" i="2"/>
  <c r="AH24" i="2"/>
  <c r="AF24" i="2"/>
  <c r="AE24" i="2"/>
  <c r="AG34" i="4" l="1"/>
  <c r="AJ34" i="4"/>
  <c r="AF34" i="4"/>
  <c r="AE34" i="4"/>
  <c r="AC35" i="4"/>
  <c r="AH34" i="4"/>
  <c r="AI34" i="4"/>
  <c r="AC89" i="4"/>
  <c r="AI88" i="4"/>
  <c r="AI88" i="7"/>
  <c r="AJ87" i="7"/>
  <c r="AC89" i="7"/>
  <c r="AG34" i="7"/>
  <c r="AF34" i="7"/>
  <c r="AC35" i="7"/>
  <c r="AI34" i="7"/>
  <c r="AE34" i="7"/>
  <c r="AH34" i="7"/>
  <c r="AJ34" i="7"/>
  <c r="AO30" i="6"/>
  <c r="AN30" i="6"/>
  <c r="AS30" i="6"/>
  <c r="AR30" i="6"/>
  <c r="AQ30" i="6"/>
  <c r="AP30" i="6"/>
  <c r="AL31" i="6"/>
  <c r="AQ29" i="5"/>
  <c r="AO29" i="5"/>
  <c r="AN29" i="5"/>
  <c r="AL30" i="5"/>
  <c r="AS29" i="5"/>
  <c r="AR29" i="5"/>
  <c r="AP29" i="5"/>
  <c r="AC94" i="5"/>
  <c r="AS30" i="3"/>
  <c r="AR30" i="3"/>
  <c r="AQ30" i="3"/>
  <c r="AR86" i="3" s="1"/>
  <c r="AS86" i="3" s="1"/>
  <c r="AP30" i="3"/>
  <c r="AO30" i="3"/>
  <c r="AN30" i="3"/>
  <c r="AL31" i="3"/>
  <c r="AI80" i="2"/>
  <c r="AJ80" i="2" s="1"/>
  <c r="AC81" i="2"/>
  <c r="AG25" i="2"/>
  <c r="AF25" i="2"/>
  <c r="AC26" i="2"/>
  <c r="AH25" i="2"/>
  <c r="AE25" i="2"/>
  <c r="AI25" i="2"/>
  <c r="AJ25" i="2"/>
  <c r="AI89" i="4" l="1"/>
  <c r="AE35" i="4"/>
  <c r="AG35" i="4"/>
  <c r="AJ35" i="4"/>
  <c r="AC36" i="4"/>
  <c r="AC90" i="4"/>
  <c r="AH35" i="4"/>
  <c r="AI35" i="4"/>
  <c r="AF35" i="4"/>
  <c r="AJ88" i="4"/>
  <c r="AJ89" i="4"/>
  <c r="AI89" i="7"/>
  <c r="AC90" i="7"/>
  <c r="AJ35" i="7"/>
  <c r="AF35" i="7"/>
  <c r="AI35" i="7"/>
  <c r="AG35" i="7"/>
  <c r="AE35" i="7"/>
  <c r="AH35" i="7"/>
  <c r="AC36" i="7"/>
  <c r="AH88" i="7"/>
  <c r="AJ88" i="7" s="1"/>
  <c r="AP31" i="6"/>
  <c r="AO31" i="6"/>
  <c r="AN31" i="6"/>
  <c r="AS31" i="6"/>
  <c r="AR31" i="6"/>
  <c r="AQ31" i="6"/>
  <c r="AL32" i="6"/>
  <c r="AR30" i="5"/>
  <c r="AP30" i="5"/>
  <c r="AO30" i="5"/>
  <c r="AL31" i="5"/>
  <c r="AQ30" i="5"/>
  <c r="AN30" i="5"/>
  <c r="AS30" i="5"/>
  <c r="AC95" i="5"/>
  <c r="AI94" i="5"/>
  <c r="AJ94" i="5" s="1"/>
  <c r="AS31" i="3"/>
  <c r="AR31" i="3"/>
  <c r="AQ31" i="3"/>
  <c r="AR87" i="3" s="1"/>
  <c r="AS87" i="3" s="1"/>
  <c r="AP31" i="3"/>
  <c r="AO31" i="3"/>
  <c r="AN31" i="3"/>
  <c r="AL32" i="3"/>
  <c r="AI81" i="2"/>
  <c r="AJ81" i="2" s="1"/>
  <c r="AC82" i="2"/>
  <c r="AE26" i="2"/>
  <c r="AJ26" i="2"/>
  <c r="AI26" i="2"/>
  <c r="AG26" i="2"/>
  <c r="AC27" i="2"/>
  <c r="AH26" i="2"/>
  <c r="AF26" i="2"/>
  <c r="AF36" i="4" l="1"/>
  <c r="AJ36" i="4"/>
  <c r="AC91" i="4"/>
  <c r="AH36" i="4"/>
  <c r="AG36" i="4"/>
  <c r="AE36" i="4"/>
  <c r="AC37" i="4"/>
  <c r="AI36" i="4"/>
  <c r="AI90" i="4"/>
  <c r="AC91" i="7"/>
  <c r="AE36" i="7"/>
  <c r="AC37" i="7"/>
  <c r="AJ36" i="7"/>
  <c r="AI36" i="7"/>
  <c r="AG36" i="7"/>
  <c r="AF36" i="7"/>
  <c r="AH36" i="7"/>
  <c r="AI90" i="7"/>
  <c r="AH89" i="7"/>
  <c r="AJ89" i="7" s="1"/>
  <c r="AQ32" i="6"/>
  <c r="AP32" i="6"/>
  <c r="AO32" i="6"/>
  <c r="AS32" i="6"/>
  <c r="AL33" i="6"/>
  <c r="AR32" i="6"/>
  <c r="AN32" i="6"/>
  <c r="AS31" i="5"/>
  <c r="AQ31" i="5"/>
  <c r="AP31" i="5"/>
  <c r="AN31" i="5"/>
  <c r="AR31" i="5"/>
  <c r="AO31" i="5"/>
  <c r="AL32" i="5"/>
  <c r="AI96" i="5"/>
  <c r="AJ96" i="5" s="1"/>
  <c r="AC96" i="5"/>
  <c r="AI95" i="5"/>
  <c r="AJ95" i="5" s="1"/>
  <c r="AS32" i="3"/>
  <c r="AR32" i="3"/>
  <c r="AQ32" i="3"/>
  <c r="AR88" i="3" s="1"/>
  <c r="AS88" i="3" s="1"/>
  <c r="AP32" i="3"/>
  <c r="AO32" i="3"/>
  <c r="AN32" i="3"/>
  <c r="AL33" i="3"/>
  <c r="AC83" i="2"/>
  <c r="AJ27" i="2"/>
  <c r="AI27" i="2"/>
  <c r="AC28" i="2"/>
  <c r="AH27" i="2"/>
  <c r="AG27" i="2"/>
  <c r="AF27" i="2"/>
  <c r="AE27" i="2"/>
  <c r="AI82" i="2"/>
  <c r="AJ82" i="2" s="1"/>
  <c r="AI91" i="4" l="1"/>
  <c r="AJ91" i="4" s="1"/>
  <c r="AJ90" i="4"/>
  <c r="AG37" i="4"/>
  <c r="AJ37" i="4"/>
  <c r="AF37" i="4"/>
  <c r="AC92" i="4"/>
  <c r="AI37" i="4"/>
  <c r="AC38" i="4"/>
  <c r="AE37" i="4"/>
  <c r="AH37" i="4"/>
  <c r="AH90" i="7"/>
  <c r="AJ90" i="7" s="1"/>
  <c r="AC92" i="7"/>
  <c r="AJ37" i="7"/>
  <c r="AH37" i="7"/>
  <c r="AG37" i="7"/>
  <c r="AE37" i="7"/>
  <c r="AC38" i="7"/>
  <c r="AI37" i="7"/>
  <c r="AF37" i="7"/>
  <c r="AI91" i="7"/>
  <c r="AR33" i="6"/>
  <c r="AQ33" i="6"/>
  <c r="AP33" i="6"/>
  <c r="AL34" i="6"/>
  <c r="AS33" i="6"/>
  <c r="AO33" i="6"/>
  <c r="AN33" i="6"/>
  <c r="AR32" i="5"/>
  <c r="AQ32" i="5"/>
  <c r="AO32" i="5"/>
  <c r="AN32" i="5"/>
  <c r="AL33" i="5"/>
  <c r="AS32" i="5"/>
  <c r="AP32" i="5"/>
  <c r="AC97" i="5"/>
  <c r="AS33" i="3"/>
  <c r="AR33" i="3"/>
  <c r="AQ33" i="3"/>
  <c r="AR89" i="3" s="1"/>
  <c r="AS89" i="3" s="1"/>
  <c r="AP33" i="3"/>
  <c r="AO33" i="3"/>
  <c r="AN33" i="3"/>
  <c r="AL34" i="3"/>
  <c r="AI83" i="2"/>
  <c r="AJ83" i="2" s="1"/>
  <c r="AC84" i="2"/>
  <c r="AG28" i="2"/>
  <c r="AF28" i="2"/>
  <c r="AE28" i="2"/>
  <c r="AI28" i="2"/>
  <c r="AH28" i="2"/>
  <c r="AC29" i="2"/>
  <c r="AJ28" i="2"/>
  <c r="AI38" i="4" l="1"/>
  <c r="AC93" i="4"/>
  <c r="AH38" i="4"/>
  <c r="AJ38" i="4"/>
  <c r="AG38" i="4"/>
  <c r="AF38" i="4"/>
  <c r="AE38" i="4"/>
  <c r="AC39" i="4"/>
  <c r="AI92" i="4"/>
  <c r="AH91" i="7"/>
  <c r="AJ91" i="7" s="1"/>
  <c r="AC93" i="7"/>
  <c r="AF38" i="7"/>
  <c r="AE38" i="7"/>
  <c r="AC39" i="7"/>
  <c r="AI38" i="7"/>
  <c r="AJ38" i="7"/>
  <c r="AH38" i="7"/>
  <c r="AG38" i="7"/>
  <c r="AI92" i="7"/>
  <c r="AS34" i="6"/>
  <c r="AR34" i="6"/>
  <c r="AQ34" i="6"/>
  <c r="AL35" i="6"/>
  <c r="AP34" i="6"/>
  <c r="AO34" i="6"/>
  <c r="AN34" i="6"/>
  <c r="AS33" i="5"/>
  <c r="AR33" i="5"/>
  <c r="AP33" i="5"/>
  <c r="AO33" i="5"/>
  <c r="AN33" i="5"/>
  <c r="AQ33" i="5"/>
  <c r="AL34" i="5"/>
  <c r="AC98" i="5"/>
  <c r="AI97" i="5"/>
  <c r="AJ97" i="5" s="1"/>
  <c r="AS34" i="3"/>
  <c r="AR34" i="3"/>
  <c r="AQ34" i="3"/>
  <c r="AR90" i="3" s="1"/>
  <c r="AS90" i="3" s="1"/>
  <c r="AP34" i="3"/>
  <c r="AO34" i="3"/>
  <c r="AN34" i="3"/>
  <c r="AL35" i="3"/>
  <c r="AC85" i="2"/>
  <c r="AJ29" i="2"/>
  <c r="AI29" i="2"/>
  <c r="AH29" i="2"/>
  <c r="AG29" i="2"/>
  <c r="AC30" i="2"/>
  <c r="AF29" i="2"/>
  <c r="AE29" i="2"/>
  <c r="AI84" i="2"/>
  <c r="AJ84" i="2" s="1"/>
  <c r="AI93" i="7" l="1"/>
  <c r="AJ92" i="4"/>
  <c r="AI39" i="4"/>
  <c r="AC94" i="4"/>
  <c r="AH39" i="4"/>
  <c r="AF39" i="4"/>
  <c r="AJ39" i="4"/>
  <c r="AG39" i="4"/>
  <c r="AE39" i="4"/>
  <c r="AC40" i="4"/>
  <c r="AI93" i="4"/>
  <c r="AC94" i="7"/>
  <c r="AF39" i="7"/>
  <c r="AC40" i="7"/>
  <c r="AJ39" i="7"/>
  <c r="AI39" i="7"/>
  <c r="AE39" i="7"/>
  <c r="AG39" i="7"/>
  <c r="AH39" i="7"/>
  <c r="AJ93" i="7"/>
  <c r="AJ92" i="7"/>
  <c r="AS35" i="6"/>
  <c r="AR35" i="6"/>
  <c r="AN35" i="6"/>
  <c r="AL36" i="6"/>
  <c r="AQ35" i="6"/>
  <c r="AP35" i="6"/>
  <c r="AO35" i="6"/>
  <c r="AS34" i="5"/>
  <c r="AQ34" i="5"/>
  <c r="AP34" i="5"/>
  <c r="AO34" i="5"/>
  <c r="AN34" i="5"/>
  <c r="AR34" i="5"/>
  <c r="AL35" i="5"/>
  <c r="AC99" i="5"/>
  <c r="AI98" i="5"/>
  <c r="AJ98" i="5" s="1"/>
  <c r="AL36" i="3"/>
  <c r="AS35" i="3"/>
  <c r="AR35" i="3"/>
  <c r="AQ35" i="3"/>
  <c r="AR91" i="3" s="1"/>
  <c r="AS91" i="3" s="1"/>
  <c r="AP35" i="3"/>
  <c r="AN35" i="3"/>
  <c r="AO35" i="3"/>
  <c r="AC86" i="2"/>
  <c r="AE30" i="2"/>
  <c r="AC31" i="2"/>
  <c r="AJ30" i="2"/>
  <c r="AI30" i="2"/>
  <c r="AH30" i="2"/>
  <c r="AG30" i="2"/>
  <c r="AF30" i="2"/>
  <c r="AI85" i="2"/>
  <c r="AJ85" i="2" s="1"/>
  <c r="AI94" i="7" l="1"/>
  <c r="AH40" i="4"/>
  <c r="AE40" i="4"/>
  <c r="AC95" i="4"/>
  <c r="AG40" i="4"/>
  <c r="AF40" i="4"/>
  <c r="AJ40" i="4"/>
  <c r="AC41" i="4"/>
  <c r="AI40" i="4"/>
  <c r="AI94" i="4"/>
  <c r="AJ93" i="4"/>
  <c r="AJ94" i="7"/>
  <c r="AC95" i="7"/>
  <c r="AJ40" i="7"/>
  <c r="AI40" i="7"/>
  <c r="AE40" i="7"/>
  <c r="AF40" i="7"/>
  <c r="AH40" i="7"/>
  <c r="AC41" i="7"/>
  <c r="AG40" i="7"/>
  <c r="AL37" i="6"/>
  <c r="AS36" i="6"/>
  <c r="AO36" i="6"/>
  <c r="AN36" i="6"/>
  <c r="AP36" i="6"/>
  <c r="AR36" i="6"/>
  <c r="AQ36" i="6"/>
  <c r="AL36" i="5"/>
  <c r="AS35" i="5"/>
  <c r="AR35" i="5"/>
  <c r="AQ35" i="5"/>
  <c r="AP35" i="5"/>
  <c r="AO35" i="5"/>
  <c r="AN35" i="5"/>
  <c r="AC100" i="5"/>
  <c r="AI99" i="5"/>
  <c r="AJ99" i="5" s="1"/>
  <c r="AL37" i="3"/>
  <c r="AS36" i="3"/>
  <c r="AR36" i="3"/>
  <c r="AQ36" i="3"/>
  <c r="AR92" i="3" s="1"/>
  <c r="AS92" i="3" s="1"/>
  <c r="AO36" i="3"/>
  <c r="AP36" i="3"/>
  <c r="AN36" i="3"/>
  <c r="AC87" i="2"/>
  <c r="AJ31" i="2"/>
  <c r="AG31" i="2"/>
  <c r="AF31" i="2"/>
  <c r="AH31" i="2"/>
  <c r="AE31" i="2"/>
  <c r="AC32" i="2"/>
  <c r="AI31" i="2"/>
  <c r="AI86" i="2"/>
  <c r="AJ86" i="2" s="1"/>
  <c r="AI95" i="7" l="1"/>
  <c r="AJ94" i="4"/>
  <c r="AI95" i="4"/>
  <c r="AJ41" i="4"/>
  <c r="AC96" i="4"/>
  <c r="AH41" i="4"/>
  <c r="AF41" i="4"/>
  <c r="AI41" i="4"/>
  <c r="AG41" i="4"/>
  <c r="AC42" i="4"/>
  <c r="AE41" i="4"/>
  <c r="AJ95" i="7"/>
  <c r="AC96" i="7"/>
  <c r="AJ41" i="7"/>
  <c r="AG41" i="7"/>
  <c r="AI41" i="7"/>
  <c r="AE41" i="7"/>
  <c r="AH41" i="7"/>
  <c r="AC42" i="7"/>
  <c r="AF41" i="7"/>
  <c r="AL38" i="6"/>
  <c r="AS37" i="6"/>
  <c r="AP37" i="6"/>
  <c r="AO37" i="6"/>
  <c r="AN37" i="6"/>
  <c r="AR37" i="6"/>
  <c r="AQ37" i="6"/>
  <c r="AL37" i="5"/>
  <c r="AS36" i="5"/>
  <c r="AR36" i="5"/>
  <c r="AQ36" i="5"/>
  <c r="AP36" i="5"/>
  <c r="AN36" i="5"/>
  <c r="AO36" i="5"/>
  <c r="AC101" i="5"/>
  <c r="AI100" i="5"/>
  <c r="AJ100" i="5" s="1"/>
  <c r="AL38" i="3"/>
  <c r="AN37" i="3"/>
  <c r="AS37" i="3"/>
  <c r="AR37" i="3"/>
  <c r="AP37" i="3"/>
  <c r="AQ37" i="3"/>
  <c r="AR93" i="3" s="1"/>
  <c r="AS93" i="3" s="1"/>
  <c r="AO37" i="3"/>
  <c r="AI87" i="2"/>
  <c r="AJ87" i="2" s="1"/>
  <c r="AC88" i="2"/>
  <c r="AI32" i="2"/>
  <c r="AC33" i="2"/>
  <c r="AH32" i="2"/>
  <c r="AF32" i="2"/>
  <c r="AJ32" i="2"/>
  <c r="AG32" i="2"/>
  <c r="AE32" i="2"/>
  <c r="AI96" i="4" l="1"/>
  <c r="AJ96" i="4" s="1"/>
  <c r="AG42" i="4"/>
  <c r="AF42" i="4"/>
  <c r="AE42" i="4"/>
  <c r="AI42" i="4"/>
  <c r="AC43" i="4"/>
  <c r="AC97" i="4"/>
  <c r="AJ42" i="4"/>
  <c r="AH42" i="4"/>
  <c r="AJ95" i="4"/>
  <c r="AC97" i="7"/>
  <c r="AC43" i="7"/>
  <c r="AF42" i="7"/>
  <c r="AJ42" i="7"/>
  <c r="AH42" i="7"/>
  <c r="AI42" i="7"/>
  <c r="AE42" i="7"/>
  <c r="AG42" i="7"/>
  <c r="AI96" i="7"/>
  <c r="AO38" i="6"/>
  <c r="AL39" i="6"/>
  <c r="AS38" i="6"/>
  <c r="AQ38" i="6"/>
  <c r="AP38" i="6"/>
  <c r="AR38" i="6"/>
  <c r="AN38" i="6"/>
  <c r="AL38" i="5"/>
  <c r="AN37" i="5"/>
  <c r="AS37" i="5"/>
  <c r="AR37" i="5"/>
  <c r="AQ37" i="5"/>
  <c r="AP37" i="5"/>
  <c r="AO37" i="5"/>
  <c r="AC102" i="5"/>
  <c r="AI101" i="5"/>
  <c r="AJ101" i="5" s="1"/>
  <c r="AO38" i="3"/>
  <c r="AN38" i="3"/>
  <c r="AL39" i="3"/>
  <c r="AS38" i="3"/>
  <c r="AR38" i="3"/>
  <c r="AP38" i="3"/>
  <c r="AQ38" i="3"/>
  <c r="AR94" i="3" s="1"/>
  <c r="AS94" i="3" s="1"/>
  <c r="AI88" i="2"/>
  <c r="AJ88" i="2" s="1"/>
  <c r="AC89" i="2"/>
  <c r="AG33" i="2"/>
  <c r="AF33" i="2"/>
  <c r="AE33" i="2"/>
  <c r="AJ33" i="2"/>
  <c r="AC34" i="2"/>
  <c r="AH33" i="2"/>
  <c r="AI33" i="2"/>
  <c r="AI97" i="4" l="1"/>
  <c r="AI43" i="4"/>
  <c r="AJ43" i="4"/>
  <c r="AF43" i="4"/>
  <c r="AG43" i="4"/>
  <c r="AE43" i="4"/>
  <c r="AI98" i="4" s="1"/>
  <c r="AC98" i="4"/>
  <c r="AC44" i="4"/>
  <c r="AH43" i="4"/>
  <c r="AJ96" i="7"/>
  <c r="AC98" i="7"/>
  <c r="AE43" i="7"/>
  <c r="AI43" i="7"/>
  <c r="AJ43" i="7"/>
  <c r="AF43" i="7"/>
  <c r="AH43" i="7"/>
  <c r="AC44" i="7"/>
  <c r="AG43" i="7"/>
  <c r="AI97" i="7"/>
  <c r="AP39" i="6"/>
  <c r="AN39" i="6"/>
  <c r="AL40" i="6"/>
  <c r="AR39" i="6"/>
  <c r="AQ39" i="6"/>
  <c r="AS39" i="6"/>
  <c r="AO39" i="6"/>
  <c r="AO38" i="5"/>
  <c r="AN38" i="5"/>
  <c r="AL39" i="5"/>
  <c r="AR38" i="5"/>
  <c r="AS38" i="5"/>
  <c r="AQ38" i="5"/>
  <c r="AP38" i="5"/>
  <c r="AC103" i="5"/>
  <c r="AI102" i="5"/>
  <c r="AJ102" i="5" s="1"/>
  <c r="AP39" i="3"/>
  <c r="AO39" i="3"/>
  <c r="AN39" i="3"/>
  <c r="AL40" i="3"/>
  <c r="AS39" i="3"/>
  <c r="AR39" i="3"/>
  <c r="AQ39" i="3"/>
  <c r="AR95" i="3" s="1"/>
  <c r="AS95" i="3" s="1"/>
  <c r="AI89" i="2"/>
  <c r="AJ89" i="2" s="1"/>
  <c r="AC90" i="2"/>
  <c r="AJ34" i="2"/>
  <c r="AC35" i="2"/>
  <c r="AH34" i="2"/>
  <c r="AG34" i="2"/>
  <c r="AF34" i="2"/>
  <c r="AE34" i="2"/>
  <c r="AI34" i="2"/>
  <c r="AJ98" i="4" l="1"/>
  <c r="AI44" i="4"/>
  <c r="AF44" i="4"/>
  <c r="AJ44" i="4"/>
  <c r="AH44" i="4"/>
  <c r="AG44" i="4"/>
  <c r="AC45" i="4"/>
  <c r="AC99" i="4"/>
  <c r="AE44" i="4"/>
  <c r="AI99" i="4" s="1"/>
  <c r="AJ97" i="4"/>
  <c r="AI98" i="7"/>
  <c r="AC99" i="7"/>
  <c r="AI44" i="7"/>
  <c r="AJ44" i="7"/>
  <c r="AC45" i="7"/>
  <c r="AE44" i="7"/>
  <c r="AH44" i="7"/>
  <c r="AF44" i="7"/>
  <c r="AG44" i="7"/>
  <c r="AJ97" i="7"/>
  <c r="AQ40" i="6"/>
  <c r="AO40" i="6"/>
  <c r="AN40" i="6"/>
  <c r="AL41" i="6"/>
  <c r="AS40" i="6"/>
  <c r="AR40" i="6"/>
  <c r="AP40" i="6"/>
  <c r="AP39" i="5"/>
  <c r="AO39" i="5"/>
  <c r="AN39" i="5"/>
  <c r="AL40" i="5"/>
  <c r="AS39" i="5"/>
  <c r="AR39" i="5"/>
  <c r="AQ39" i="5"/>
  <c r="AC104" i="5"/>
  <c r="AI103" i="5"/>
  <c r="AJ103" i="5" s="1"/>
  <c r="AQ40" i="3"/>
  <c r="AR96" i="3" s="1"/>
  <c r="AS96" i="3" s="1"/>
  <c r="AP40" i="3"/>
  <c r="AO40" i="3"/>
  <c r="AN40" i="3"/>
  <c r="AL41" i="3"/>
  <c r="AS40" i="3"/>
  <c r="AR40" i="3"/>
  <c r="AC91" i="2"/>
  <c r="AJ35" i="2"/>
  <c r="AI35" i="2"/>
  <c r="AC36" i="2"/>
  <c r="AH35" i="2"/>
  <c r="AF35" i="2"/>
  <c r="AG35" i="2"/>
  <c r="AE35" i="2"/>
  <c r="AI90" i="2"/>
  <c r="AJ90" i="2" s="1"/>
  <c r="AI99" i="7" l="1"/>
  <c r="AJ99" i="4"/>
  <c r="AE45" i="4"/>
  <c r="AH45" i="4"/>
  <c r="AJ45" i="4"/>
  <c r="AI45" i="4"/>
  <c r="AC46" i="4"/>
  <c r="AG45" i="4"/>
  <c r="AC100" i="4"/>
  <c r="AF45" i="4"/>
  <c r="AJ99" i="7"/>
  <c r="AC100" i="7"/>
  <c r="AG45" i="7"/>
  <c r="AC46" i="7"/>
  <c r="AI45" i="7"/>
  <c r="AF45" i="7"/>
  <c r="AE45" i="7"/>
  <c r="AH45" i="7"/>
  <c r="AJ45" i="7"/>
  <c r="AJ98" i="7"/>
  <c r="AR41" i="6"/>
  <c r="AP41" i="6"/>
  <c r="AO41" i="6"/>
  <c r="AN41" i="6"/>
  <c r="AL42" i="6"/>
  <c r="AS41" i="6"/>
  <c r="AQ41" i="6"/>
  <c r="AQ40" i="5"/>
  <c r="AP40" i="5"/>
  <c r="AO40" i="5"/>
  <c r="AN40" i="5"/>
  <c r="AL41" i="5"/>
  <c r="AS40" i="5"/>
  <c r="AR40" i="5"/>
  <c r="AC105" i="5"/>
  <c r="AI104" i="5"/>
  <c r="AJ104" i="5" s="1"/>
  <c r="AR41" i="3"/>
  <c r="AQ41" i="3"/>
  <c r="AR97" i="3" s="1"/>
  <c r="AS97" i="3" s="1"/>
  <c r="AP41" i="3"/>
  <c r="AO41" i="3"/>
  <c r="AN41" i="3"/>
  <c r="AL42" i="3"/>
  <c r="AS41" i="3"/>
  <c r="AI91" i="2"/>
  <c r="AJ91" i="2" s="1"/>
  <c r="AC92" i="2"/>
  <c r="AG36" i="2"/>
  <c r="AF36" i="2"/>
  <c r="AE36" i="2"/>
  <c r="AJ36" i="2"/>
  <c r="AC37" i="2"/>
  <c r="AI36" i="2"/>
  <c r="AH36" i="2"/>
  <c r="AI100" i="4" l="1"/>
  <c r="AJ46" i="4"/>
  <c r="AE46" i="4"/>
  <c r="AG46" i="4"/>
  <c r="AC47" i="4"/>
  <c r="AC101" i="4"/>
  <c r="AF46" i="4"/>
  <c r="AI46" i="4"/>
  <c r="AH46" i="4"/>
  <c r="AC101" i="7"/>
  <c r="AJ46" i="7"/>
  <c r="AE46" i="7"/>
  <c r="AC47" i="7"/>
  <c r="AG46" i="7"/>
  <c r="AI46" i="7"/>
  <c r="AF46" i="7"/>
  <c r="AH46" i="7"/>
  <c r="AI100" i="7"/>
  <c r="AS42" i="6"/>
  <c r="AQ42" i="6"/>
  <c r="AP42" i="6"/>
  <c r="AO42" i="6"/>
  <c r="AN42" i="6"/>
  <c r="AL43" i="6"/>
  <c r="AR42" i="6"/>
  <c r="AR41" i="5"/>
  <c r="AQ41" i="5"/>
  <c r="AP41" i="5"/>
  <c r="AO41" i="5"/>
  <c r="AN41" i="5"/>
  <c r="AL42" i="5"/>
  <c r="AS41" i="5"/>
  <c r="AI105" i="5"/>
  <c r="AJ105" i="5" s="1"/>
  <c r="AC106" i="5"/>
  <c r="AS42" i="3"/>
  <c r="AR42" i="3"/>
  <c r="AQ42" i="3"/>
  <c r="AR98" i="3" s="1"/>
  <c r="AS98" i="3" s="1"/>
  <c r="AP42" i="3"/>
  <c r="AO42" i="3"/>
  <c r="AN42" i="3"/>
  <c r="AL43" i="3"/>
  <c r="AI92" i="2"/>
  <c r="AJ92" i="2" s="1"/>
  <c r="AC93" i="2"/>
  <c r="AJ37" i="2"/>
  <c r="AC38" i="2"/>
  <c r="AH37" i="2"/>
  <c r="AG37" i="2"/>
  <c r="AF37" i="2"/>
  <c r="AI37" i="2"/>
  <c r="AE37" i="2"/>
  <c r="AF47" i="4" l="1"/>
  <c r="AC48" i="4"/>
  <c r="AJ47" i="4"/>
  <c r="AE47" i="4"/>
  <c r="AC102" i="4"/>
  <c r="AI47" i="4"/>
  <c r="AH47" i="4"/>
  <c r="AG47" i="4"/>
  <c r="AI101" i="4"/>
  <c r="AJ100" i="4"/>
  <c r="AC102" i="7"/>
  <c r="AE47" i="7"/>
  <c r="AJ47" i="7"/>
  <c r="AF47" i="7"/>
  <c r="AH47" i="7"/>
  <c r="AC48" i="7"/>
  <c r="AI47" i="7"/>
  <c r="AG47" i="7"/>
  <c r="AI101" i="7"/>
  <c r="AJ100" i="7"/>
  <c r="AS43" i="6"/>
  <c r="AL44" i="6"/>
  <c r="AR43" i="6"/>
  <c r="AQ43" i="6"/>
  <c r="AP43" i="6"/>
  <c r="AO43" i="6"/>
  <c r="AN43" i="6"/>
  <c r="AS42" i="5"/>
  <c r="AR42" i="5"/>
  <c r="AQ42" i="5"/>
  <c r="AP42" i="5"/>
  <c r="AO42" i="5"/>
  <c r="AN42" i="5"/>
  <c r="AL43" i="5"/>
  <c r="AI106" i="5"/>
  <c r="AJ106" i="5" s="1"/>
  <c r="AC107" i="5"/>
  <c r="AS43" i="3"/>
  <c r="AL44" i="3"/>
  <c r="AR43" i="3"/>
  <c r="AQ43" i="3"/>
  <c r="AR99" i="3" s="1"/>
  <c r="AS99" i="3" s="1"/>
  <c r="AP43" i="3"/>
  <c r="AO43" i="3"/>
  <c r="AN43" i="3"/>
  <c r="AI93" i="2"/>
  <c r="AJ93" i="2" s="1"/>
  <c r="AJ38" i="2"/>
  <c r="AI38" i="2"/>
  <c r="AC39" i="2"/>
  <c r="AH38" i="2"/>
  <c r="AG38" i="2"/>
  <c r="AF38" i="2"/>
  <c r="AC94" i="2"/>
  <c r="AE38" i="2"/>
  <c r="AI102" i="4" l="1"/>
  <c r="AH101" i="4"/>
  <c r="AJ101" i="4" s="1"/>
  <c r="AJ48" i="4"/>
  <c r="AC103" i="4"/>
  <c r="AE48" i="4"/>
  <c r="AC49" i="4"/>
  <c r="AG48" i="4"/>
  <c r="AI48" i="4"/>
  <c r="AF48" i="4"/>
  <c r="AH48" i="4"/>
  <c r="AC103" i="7"/>
  <c r="AJ48" i="7"/>
  <c r="AC49" i="7"/>
  <c r="AI48" i="7"/>
  <c r="AH48" i="7"/>
  <c r="AE48" i="7"/>
  <c r="AG48" i="7"/>
  <c r="AF48" i="7"/>
  <c r="AJ101" i="7"/>
  <c r="AI102" i="7"/>
  <c r="AO44" i="6"/>
  <c r="AN44" i="6"/>
  <c r="AS44" i="6"/>
  <c r="AQ44" i="6"/>
  <c r="AP44" i="6"/>
  <c r="AR44" i="6"/>
  <c r="AL45" i="6"/>
  <c r="AS43" i="5"/>
  <c r="AL44" i="5"/>
  <c r="AR43" i="5"/>
  <c r="AQ43" i="5"/>
  <c r="AP43" i="5"/>
  <c r="AO43" i="5"/>
  <c r="AN43" i="5"/>
  <c r="AC108" i="5"/>
  <c r="AI107" i="5"/>
  <c r="AJ107" i="5" s="1"/>
  <c r="AO44" i="3"/>
  <c r="AN44" i="3"/>
  <c r="AS44" i="3"/>
  <c r="AL45" i="3"/>
  <c r="AR44" i="3"/>
  <c r="AQ44" i="3"/>
  <c r="AR100" i="3" s="1"/>
  <c r="AS100" i="3" s="1"/>
  <c r="AP44" i="3"/>
  <c r="AI94" i="2"/>
  <c r="AJ94" i="2" s="1"/>
  <c r="AC95" i="2"/>
  <c r="AG39" i="2"/>
  <c r="AF39" i="2"/>
  <c r="AE39" i="2"/>
  <c r="AJ39" i="2"/>
  <c r="AC40" i="2"/>
  <c r="AI39" i="2"/>
  <c r="AH39" i="2"/>
  <c r="AI103" i="7" l="1"/>
  <c r="AI103" i="4"/>
  <c r="AH103" i="4" s="1"/>
  <c r="AJ103" i="4" s="1"/>
  <c r="AF49" i="4"/>
  <c r="AC50" i="4"/>
  <c r="AC104" i="4"/>
  <c r="AH49" i="4"/>
  <c r="AG49" i="4"/>
  <c r="AJ49" i="4"/>
  <c r="AE49" i="4"/>
  <c r="AI49" i="4"/>
  <c r="AH102" i="4"/>
  <c r="AJ102" i="4" s="1"/>
  <c r="AJ103" i="7"/>
  <c r="AC104" i="7"/>
  <c r="AE49" i="7"/>
  <c r="AC50" i="7"/>
  <c r="AF49" i="7"/>
  <c r="AJ49" i="7"/>
  <c r="AH49" i="7"/>
  <c r="AI49" i="7"/>
  <c r="AG49" i="7"/>
  <c r="AJ102" i="7"/>
  <c r="AS45" i="6"/>
  <c r="AL46" i="6"/>
  <c r="AL47" i="6" s="1"/>
  <c r="AL48" i="6" s="1"/>
  <c r="AL49" i="6" s="1"/>
  <c r="AL50" i="6" s="1"/>
  <c r="AL51" i="6" s="1"/>
  <c r="AL52" i="6" s="1"/>
  <c r="AL53" i="6" s="1"/>
  <c r="AU23" i="6" s="1"/>
  <c r="AU24" i="6" s="1"/>
  <c r="AU25" i="6" s="1"/>
  <c r="AU26" i="6" s="1"/>
  <c r="AU27" i="6" s="1"/>
  <c r="AU28" i="6" s="1"/>
  <c r="AU29" i="6" s="1"/>
  <c r="AU30" i="6" s="1"/>
  <c r="AR45" i="6"/>
  <c r="AQ45" i="6"/>
  <c r="AP45" i="6"/>
  <c r="AN45" i="6"/>
  <c r="AO45" i="6"/>
  <c r="AO44" i="5"/>
  <c r="AN44" i="5"/>
  <c r="AS44" i="5"/>
  <c r="AL45" i="5"/>
  <c r="AR44" i="5"/>
  <c r="AQ44" i="5"/>
  <c r="AP44" i="5"/>
  <c r="AI108" i="5"/>
  <c r="AJ108" i="5" s="1"/>
  <c r="AL79" i="5"/>
  <c r="AS45" i="3"/>
  <c r="AL46" i="3"/>
  <c r="AL47" i="3" s="1"/>
  <c r="AL48" i="3" s="1"/>
  <c r="AL49" i="3" s="1"/>
  <c r="AL50" i="3" s="1"/>
  <c r="AL51" i="3" s="1"/>
  <c r="AL52" i="3" s="1"/>
  <c r="AL53" i="3" s="1"/>
  <c r="AU23" i="3" s="1"/>
  <c r="AU24" i="3" s="1"/>
  <c r="AU25" i="3" s="1"/>
  <c r="AU26" i="3" s="1"/>
  <c r="AU27" i="3" s="1"/>
  <c r="AU28" i="3" s="1"/>
  <c r="AU29" i="3" s="1"/>
  <c r="AU30" i="3" s="1"/>
  <c r="AR45" i="3"/>
  <c r="AQ45" i="3"/>
  <c r="AR101" i="3" s="1"/>
  <c r="AS101" i="3" s="1"/>
  <c r="AP45" i="3"/>
  <c r="AO45" i="3"/>
  <c r="AN45" i="3"/>
  <c r="AC96" i="2"/>
  <c r="AJ40" i="2"/>
  <c r="AC41" i="2"/>
  <c r="AH40" i="2"/>
  <c r="AG40" i="2"/>
  <c r="AF40" i="2"/>
  <c r="AI40" i="2"/>
  <c r="AE40" i="2"/>
  <c r="AI95" i="2"/>
  <c r="AJ95" i="2" s="1"/>
  <c r="AG50" i="4" l="1"/>
  <c r="AH50" i="4"/>
  <c r="AF50" i="4"/>
  <c r="AC105" i="4"/>
  <c r="AE50" i="4"/>
  <c r="AJ50" i="4"/>
  <c r="AC51" i="4"/>
  <c r="AI50" i="4"/>
  <c r="AI104" i="4"/>
  <c r="AC105" i="7"/>
  <c r="AE50" i="7"/>
  <c r="AC51" i="7"/>
  <c r="AJ50" i="7"/>
  <c r="AI50" i="7"/>
  <c r="AG50" i="7"/>
  <c r="AH50" i="7"/>
  <c r="AF50" i="7"/>
  <c r="AI104" i="7"/>
  <c r="AU31" i="6"/>
  <c r="AS45" i="5"/>
  <c r="AL46" i="5"/>
  <c r="AL47" i="5" s="1"/>
  <c r="AL48" i="5" s="1"/>
  <c r="AL49" i="5" s="1"/>
  <c r="AL50" i="5" s="1"/>
  <c r="AL51" i="5" s="1"/>
  <c r="AL52" i="5" s="1"/>
  <c r="AL53" i="5" s="1"/>
  <c r="AU23" i="5" s="1"/>
  <c r="AU24" i="5" s="1"/>
  <c r="AU25" i="5" s="1"/>
  <c r="AU26" i="5" s="1"/>
  <c r="AU27" i="5" s="1"/>
  <c r="AU28" i="5" s="1"/>
  <c r="AU29" i="5" s="1"/>
  <c r="AU30" i="5" s="1"/>
  <c r="AR45" i="5"/>
  <c r="AQ45" i="5"/>
  <c r="AP45" i="5"/>
  <c r="AO45" i="5"/>
  <c r="AN45" i="5"/>
  <c r="AR79" i="5"/>
  <c r="AS79" i="5" s="1"/>
  <c r="AL80" i="5"/>
  <c r="AU31" i="3"/>
  <c r="BA86" i="3"/>
  <c r="BB86" i="3" s="1"/>
  <c r="AI96" i="2"/>
  <c r="AJ96" i="2" s="1"/>
  <c r="AJ41" i="2"/>
  <c r="AI41" i="2"/>
  <c r="AC42" i="2"/>
  <c r="AH41" i="2"/>
  <c r="AG41" i="2"/>
  <c r="AF41" i="2"/>
  <c r="AC97" i="2"/>
  <c r="AE41" i="2"/>
  <c r="AI105" i="4" l="1"/>
  <c r="AH105" i="4" s="1"/>
  <c r="AJ105" i="4" s="1"/>
  <c r="AH104" i="4"/>
  <c r="AJ104" i="4" s="1"/>
  <c r="AJ51" i="4"/>
  <c r="AE51" i="4"/>
  <c r="AG51" i="4"/>
  <c r="AI51" i="4"/>
  <c r="AC106" i="4"/>
  <c r="AH51" i="4"/>
  <c r="AF51" i="4"/>
  <c r="AC52" i="4"/>
  <c r="AJ104" i="7"/>
  <c r="AC106" i="7"/>
  <c r="AC52" i="7"/>
  <c r="AH51" i="7"/>
  <c r="AF51" i="7"/>
  <c r="AE51" i="7"/>
  <c r="AG51" i="7"/>
  <c r="AI51" i="7"/>
  <c r="AJ51" i="7"/>
  <c r="AI105" i="7"/>
  <c r="BB31" i="6"/>
  <c r="AX31" i="6"/>
  <c r="AW31" i="6"/>
  <c r="BA31" i="6"/>
  <c r="AZ31" i="6"/>
  <c r="AY31" i="6"/>
  <c r="AU32" i="6"/>
  <c r="AU31" i="5"/>
  <c r="AL81" i="5"/>
  <c r="AR80" i="5"/>
  <c r="AS80" i="5" s="1"/>
  <c r="AU32" i="3"/>
  <c r="BB31" i="3"/>
  <c r="BA31" i="3"/>
  <c r="AZ31" i="3"/>
  <c r="BA87" i="3" s="1"/>
  <c r="BB87" i="3" s="1"/>
  <c r="AX31" i="3"/>
  <c r="AY31" i="3"/>
  <c r="AW31" i="3"/>
  <c r="AC98" i="2"/>
  <c r="AG42" i="2"/>
  <c r="AF42" i="2"/>
  <c r="AE42" i="2"/>
  <c r="AJ42" i="2"/>
  <c r="AC43" i="2"/>
  <c r="AI42" i="2"/>
  <c r="AH42" i="2"/>
  <c r="AI97" i="2"/>
  <c r="AJ97" i="2" s="1"/>
  <c r="AI106" i="4" l="1"/>
  <c r="AH106" i="4" s="1"/>
  <c r="AJ106" i="4" s="1"/>
  <c r="AE52" i="4"/>
  <c r="AI52" i="4"/>
  <c r="AJ52" i="4"/>
  <c r="AL23" i="4"/>
  <c r="AC107" i="4"/>
  <c r="AH52" i="4"/>
  <c r="AG52" i="4"/>
  <c r="AF52" i="4"/>
  <c r="AC107" i="7"/>
  <c r="AF52" i="7"/>
  <c r="AJ52" i="7"/>
  <c r="AI52" i="7"/>
  <c r="AG52" i="7"/>
  <c r="AL23" i="7"/>
  <c r="AE52" i="7"/>
  <c r="AH52" i="7"/>
  <c r="AJ105" i="7"/>
  <c r="AI106" i="7"/>
  <c r="AY32" i="6"/>
  <c r="AX32" i="6"/>
  <c r="AW32" i="6"/>
  <c r="BB32" i="6"/>
  <c r="AU33" i="6"/>
  <c r="BA32" i="6"/>
  <c r="AZ32" i="6"/>
  <c r="AU32" i="5"/>
  <c r="BB31" i="5"/>
  <c r="BA31" i="5"/>
  <c r="AY31" i="5"/>
  <c r="AZ31" i="5"/>
  <c r="AW31" i="5"/>
  <c r="AX31" i="5"/>
  <c r="AL82" i="5"/>
  <c r="AR81" i="5"/>
  <c r="AS81" i="5" s="1"/>
  <c r="AW32" i="3"/>
  <c r="AU33" i="3"/>
  <c r="BB32" i="3"/>
  <c r="BA32" i="3"/>
  <c r="AY32" i="3"/>
  <c r="AZ32" i="3"/>
  <c r="BA88" i="3" s="1"/>
  <c r="BB88" i="3" s="1"/>
  <c r="AX32" i="3"/>
  <c r="AI98" i="2"/>
  <c r="AJ98" i="2" s="1"/>
  <c r="AC99" i="2"/>
  <c r="AJ43" i="2"/>
  <c r="AC44" i="2"/>
  <c r="AH43" i="2"/>
  <c r="AG43" i="2"/>
  <c r="AF43" i="2"/>
  <c r="AE43" i="2"/>
  <c r="AI43" i="2"/>
  <c r="AS23" i="4" l="1"/>
  <c r="AL78" i="4"/>
  <c r="AQ23" i="4"/>
  <c r="AO23" i="4"/>
  <c r="AR23" i="4"/>
  <c r="AN23" i="4"/>
  <c r="AL24" i="4"/>
  <c r="AP23" i="4"/>
  <c r="AI107" i="4"/>
  <c r="AL78" i="7"/>
  <c r="AQ23" i="7"/>
  <c r="AO23" i="7"/>
  <c r="AS23" i="7"/>
  <c r="AR23" i="7"/>
  <c r="AP23" i="7"/>
  <c r="AL24" i="7"/>
  <c r="AN23" i="7"/>
  <c r="AJ106" i="7"/>
  <c r="AI107" i="7"/>
  <c r="AZ33" i="6"/>
  <c r="AY33" i="6"/>
  <c r="AX33" i="6"/>
  <c r="BB33" i="6"/>
  <c r="AU34" i="6"/>
  <c r="BA33" i="6"/>
  <c r="AW33" i="6"/>
  <c r="AW32" i="5"/>
  <c r="AU33" i="5"/>
  <c r="BB32" i="5"/>
  <c r="AZ32" i="5"/>
  <c r="AY32" i="5"/>
  <c r="AX32" i="5"/>
  <c r="BA32" i="5"/>
  <c r="AR82" i="5"/>
  <c r="AS82" i="5" s="1"/>
  <c r="AL83" i="5"/>
  <c r="AX33" i="3"/>
  <c r="AW33" i="3"/>
  <c r="AU34" i="3"/>
  <c r="BB33" i="3"/>
  <c r="AZ33" i="3"/>
  <c r="BA89" i="3" s="1"/>
  <c r="BB89" i="3" s="1"/>
  <c r="BA33" i="3"/>
  <c r="AY33" i="3"/>
  <c r="AI99" i="2"/>
  <c r="AJ99" i="2" s="1"/>
  <c r="AJ44" i="2"/>
  <c r="AI44" i="2"/>
  <c r="AC45" i="2"/>
  <c r="AH44" i="2"/>
  <c r="AG44" i="2"/>
  <c r="AC100" i="2"/>
  <c r="AF44" i="2"/>
  <c r="AE44" i="2"/>
  <c r="AR78" i="4" l="1"/>
  <c r="AQ78" i="4" s="1"/>
  <c r="AH110" i="4"/>
  <c r="AP24" i="4"/>
  <c r="AR24" i="4"/>
  <c r="AQ24" i="4"/>
  <c r="AS24" i="4"/>
  <c r="AO24" i="4"/>
  <c r="AL79" i="4"/>
  <c r="AL25" i="4"/>
  <c r="AN24" i="4"/>
  <c r="AR78" i="7"/>
  <c r="AH110" i="7"/>
  <c r="AL79" i="7"/>
  <c r="AL25" i="7"/>
  <c r="AN24" i="7"/>
  <c r="AR24" i="7"/>
  <c r="AQ24" i="7"/>
  <c r="AP24" i="7"/>
  <c r="AO24" i="7"/>
  <c r="AS24" i="7"/>
  <c r="AU35" i="6"/>
  <c r="BA34" i="6"/>
  <c r="AZ34" i="6"/>
  <c r="AY34" i="6"/>
  <c r="AX34" i="6"/>
  <c r="AW34" i="6"/>
  <c r="BB34" i="6"/>
  <c r="AX33" i="5"/>
  <c r="AW33" i="5"/>
  <c r="AU34" i="5"/>
  <c r="BB33" i="5"/>
  <c r="BA33" i="5"/>
  <c r="AZ33" i="5"/>
  <c r="AY33" i="5"/>
  <c r="AL84" i="5"/>
  <c r="AR83" i="5"/>
  <c r="AS83" i="5" s="1"/>
  <c r="AY34" i="3"/>
  <c r="AX34" i="3"/>
  <c r="AW34" i="3"/>
  <c r="AU35" i="3"/>
  <c r="BA34" i="3"/>
  <c r="BB34" i="3"/>
  <c r="AZ34" i="3"/>
  <c r="BA90" i="3" s="1"/>
  <c r="BB90" i="3" s="1"/>
  <c r="AI100" i="2"/>
  <c r="AJ100" i="2" s="1"/>
  <c r="AC101" i="2"/>
  <c r="AG45" i="2"/>
  <c r="AF45" i="2"/>
  <c r="AE45" i="2"/>
  <c r="AJ45" i="2"/>
  <c r="AC46" i="2"/>
  <c r="AI45" i="2"/>
  <c r="AH45" i="2"/>
  <c r="AR79" i="7" l="1"/>
  <c r="AR79" i="4"/>
  <c r="AN25" i="4"/>
  <c r="AP25" i="4"/>
  <c r="AL26" i="4"/>
  <c r="AQ25" i="4"/>
  <c r="AS25" i="4"/>
  <c r="AR25" i="4"/>
  <c r="AO25" i="4"/>
  <c r="AL80" i="4"/>
  <c r="AI110" i="4"/>
  <c r="AI111" i="4" s="1"/>
  <c r="AH111" i="4"/>
  <c r="AJ107" i="4"/>
  <c r="AQ79" i="4"/>
  <c r="AS79" i="4" s="1"/>
  <c r="AS78" i="4"/>
  <c r="AQ79" i="7"/>
  <c r="AS79" i="7" s="1"/>
  <c r="AL80" i="7"/>
  <c r="AR25" i="7"/>
  <c r="AQ25" i="7"/>
  <c r="AN25" i="7"/>
  <c r="AP25" i="7"/>
  <c r="AL26" i="7"/>
  <c r="AS25" i="7"/>
  <c r="AO25" i="7"/>
  <c r="AI110" i="7"/>
  <c r="AI111" i="7" s="1"/>
  <c r="AH111" i="7"/>
  <c r="AJ107" i="7"/>
  <c r="AQ78" i="7"/>
  <c r="AU36" i="6"/>
  <c r="BB35" i="6"/>
  <c r="BA35" i="6"/>
  <c r="AZ35" i="6"/>
  <c r="AY35" i="6"/>
  <c r="AX35" i="6"/>
  <c r="AW35" i="6"/>
  <c r="AY34" i="5"/>
  <c r="AX34" i="5"/>
  <c r="AW34" i="5"/>
  <c r="AU35" i="5"/>
  <c r="BB34" i="5"/>
  <c r="BA34" i="5"/>
  <c r="AZ34" i="5"/>
  <c r="AL85" i="5"/>
  <c r="AR84" i="5"/>
  <c r="AS84" i="5" s="1"/>
  <c r="AZ35" i="3"/>
  <c r="BA91" i="3" s="1"/>
  <c r="BB91" i="3" s="1"/>
  <c r="AY35" i="3"/>
  <c r="AX35" i="3"/>
  <c r="AW35" i="3"/>
  <c r="AU36" i="3"/>
  <c r="BB35" i="3"/>
  <c r="BA35" i="3"/>
  <c r="AI101" i="2"/>
  <c r="AJ101" i="2" s="1"/>
  <c r="AC102" i="2"/>
  <c r="AJ46" i="2"/>
  <c r="AC47" i="2"/>
  <c r="AH46" i="2"/>
  <c r="AG46" i="2"/>
  <c r="AF46" i="2"/>
  <c r="AI46" i="2"/>
  <c r="AE46" i="2"/>
  <c r="AR80" i="7" l="1"/>
  <c r="AN26" i="4"/>
  <c r="AL81" i="4"/>
  <c r="AS26" i="4"/>
  <c r="AR26" i="4"/>
  <c r="AL27" i="4"/>
  <c r="AQ26" i="4"/>
  <c r="AO26" i="4"/>
  <c r="AP26" i="4"/>
  <c r="AR80" i="4"/>
  <c r="AQ80" i="7"/>
  <c r="AS80" i="7" s="1"/>
  <c r="AS78" i="7"/>
  <c r="AL81" i="7"/>
  <c r="AS26" i="7"/>
  <c r="AL27" i="7"/>
  <c r="AP26" i="7"/>
  <c r="AR26" i="7"/>
  <c r="AQ26" i="7"/>
  <c r="AO26" i="7"/>
  <c r="AN26" i="7"/>
  <c r="AZ36" i="6"/>
  <c r="AW36" i="6"/>
  <c r="AU37" i="6"/>
  <c r="BB36" i="6"/>
  <c r="BA36" i="6"/>
  <c r="AY36" i="6"/>
  <c r="AX36" i="6"/>
  <c r="AZ35" i="5"/>
  <c r="AY35" i="5"/>
  <c r="AX35" i="5"/>
  <c r="AW35" i="5"/>
  <c r="AU36" i="5"/>
  <c r="BB35" i="5"/>
  <c r="BA35" i="5"/>
  <c r="AR85" i="5"/>
  <c r="AS85" i="5" s="1"/>
  <c r="AL86" i="5"/>
  <c r="BA36" i="3"/>
  <c r="AZ36" i="3"/>
  <c r="BA92" i="3" s="1"/>
  <c r="BB92" i="3" s="1"/>
  <c r="AY36" i="3"/>
  <c r="AX36" i="3"/>
  <c r="AW36" i="3"/>
  <c r="AU37" i="3"/>
  <c r="BB36" i="3"/>
  <c r="AJ47" i="2"/>
  <c r="AI47" i="2"/>
  <c r="AC103" i="2"/>
  <c r="AC48" i="2"/>
  <c r="AH47" i="2"/>
  <c r="AG47" i="2"/>
  <c r="AF47" i="2"/>
  <c r="AE47" i="2"/>
  <c r="AI102" i="2"/>
  <c r="AJ102" i="2" s="1"/>
  <c r="AS27" i="4" l="1"/>
  <c r="AR27" i="4"/>
  <c r="AQ27" i="4"/>
  <c r="AL82" i="4"/>
  <c r="AO27" i="4"/>
  <c r="AP27" i="4"/>
  <c r="AN27" i="4"/>
  <c r="AL28" i="4"/>
  <c r="AQ80" i="4"/>
  <c r="AR81" i="4"/>
  <c r="AL82" i="7"/>
  <c r="AP27" i="7"/>
  <c r="AS27" i="7"/>
  <c r="AR27" i="7"/>
  <c r="AQ27" i="7"/>
  <c r="AL28" i="7"/>
  <c r="AO27" i="7"/>
  <c r="AN27" i="7"/>
  <c r="AR81" i="7"/>
  <c r="BA37" i="6"/>
  <c r="AU38" i="6"/>
  <c r="AX37" i="6"/>
  <c r="AW37" i="6"/>
  <c r="BB37" i="6"/>
  <c r="AZ37" i="6"/>
  <c r="AY37" i="6"/>
  <c r="BA36" i="5"/>
  <c r="AZ36" i="5"/>
  <c r="AY36" i="5"/>
  <c r="AX36" i="5"/>
  <c r="AW36" i="5"/>
  <c r="AU37" i="5"/>
  <c r="BB36" i="5"/>
  <c r="AL87" i="5"/>
  <c r="AR86" i="5"/>
  <c r="AS86" i="5" s="1"/>
  <c r="AU38" i="3"/>
  <c r="BB37" i="3"/>
  <c r="BA37" i="3"/>
  <c r="AZ37" i="3"/>
  <c r="BA93" i="3" s="1"/>
  <c r="BB93" i="3" s="1"/>
  <c r="AY37" i="3"/>
  <c r="AX37" i="3"/>
  <c r="AW37" i="3"/>
  <c r="AC104" i="2"/>
  <c r="AG48" i="2"/>
  <c r="AF48" i="2"/>
  <c r="AE48" i="2"/>
  <c r="AJ48" i="2"/>
  <c r="AI48" i="2"/>
  <c r="AH48" i="2"/>
  <c r="AC49" i="2"/>
  <c r="AI103" i="2"/>
  <c r="AJ103" i="2" s="1"/>
  <c r="AS80" i="4" l="1"/>
  <c r="AL29" i="4"/>
  <c r="AP28" i="4"/>
  <c r="AO28" i="4"/>
  <c r="AS28" i="4"/>
  <c r="AR28" i="4"/>
  <c r="AQ28" i="4"/>
  <c r="AL83" i="4"/>
  <c r="AN28" i="4"/>
  <c r="AQ81" i="4"/>
  <c r="AR82" i="4"/>
  <c r="AL83" i="7"/>
  <c r="AQ28" i="7"/>
  <c r="AN28" i="7"/>
  <c r="AS28" i="7"/>
  <c r="AP28" i="7"/>
  <c r="AR28" i="7"/>
  <c r="AL29" i="7"/>
  <c r="AO28" i="7"/>
  <c r="AQ81" i="7"/>
  <c r="AR82" i="7"/>
  <c r="BA38" i="6"/>
  <c r="AZ38" i="6"/>
  <c r="AY38" i="6"/>
  <c r="AX38" i="6"/>
  <c r="AW38" i="6"/>
  <c r="AU39" i="6"/>
  <c r="BB38" i="6"/>
  <c r="AU38" i="5"/>
  <c r="BB37" i="5"/>
  <c r="BA37" i="5"/>
  <c r="AZ37" i="5"/>
  <c r="AY37" i="5"/>
  <c r="AX37" i="5"/>
  <c r="AW37" i="5"/>
  <c r="AL88" i="5"/>
  <c r="AR87" i="5"/>
  <c r="AS87" i="5" s="1"/>
  <c r="BB38" i="3"/>
  <c r="BA38" i="3"/>
  <c r="AZ38" i="3"/>
  <c r="BA94" i="3" s="1"/>
  <c r="BB94" i="3" s="1"/>
  <c r="AY38" i="3"/>
  <c r="AW38" i="3"/>
  <c r="AU39" i="3"/>
  <c r="AX38" i="3"/>
  <c r="AC105" i="2"/>
  <c r="AC50" i="2"/>
  <c r="AJ49" i="2"/>
  <c r="AH49" i="2"/>
  <c r="AG49" i="2"/>
  <c r="AF49" i="2"/>
  <c r="AI49" i="2"/>
  <c r="AE49" i="2"/>
  <c r="AI104" i="2"/>
  <c r="AJ104" i="2" s="1"/>
  <c r="AR83" i="4" l="1"/>
  <c r="AN29" i="4"/>
  <c r="AS29" i="4"/>
  <c r="AQ29" i="4"/>
  <c r="AL30" i="4"/>
  <c r="AR29" i="4"/>
  <c r="AL84" i="4"/>
  <c r="AO29" i="4"/>
  <c r="AP29" i="4"/>
  <c r="AS81" i="4"/>
  <c r="AQ82" i="4"/>
  <c r="AS82" i="4" s="1"/>
  <c r="AR83" i="7"/>
  <c r="AQ82" i="7"/>
  <c r="AS81" i="7"/>
  <c r="AL84" i="7"/>
  <c r="AR29" i="7"/>
  <c r="AO29" i="7"/>
  <c r="AQ29" i="7"/>
  <c r="AN29" i="7"/>
  <c r="AP29" i="7"/>
  <c r="AS29" i="7"/>
  <c r="AL30" i="7"/>
  <c r="BB39" i="6"/>
  <c r="BA39" i="6"/>
  <c r="AZ39" i="6"/>
  <c r="AY39" i="6"/>
  <c r="AX39" i="6"/>
  <c r="AW39" i="6"/>
  <c r="AU40" i="6"/>
  <c r="BB38" i="5"/>
  <c r="BA38" i="5"/>
  <c r="AZ38" i="5"/>
  <c r="AY38" i="5"/>
  <c r="AX38" i="5"/>
  <c r="AW38" i="5"/>
  <c r="AU39" i="5"/>
  <c r="AR88" i="5"/>
  <c r="AS88" i="5" s="1"/>
  <c r="AL89" i="5"/>
  <c r="BB39" i="3"/>
  <c r="BA39" i="3"/>
  <c r="AZ39" i="3"/>
  <c r="BA95" i="3" s="1"/>
  <c r="BB95" i="3" s="1"/>
  <c r="AY39" i="3"/>
  <c r="AX39" i="3"/>
  <c r="AW39" i="3"/>
  <c r="AU40" i="3"/>
  <c r="AI105" i="2"/>
  <c r="AJ105" i="2" s="1"/>
  <c r="AE50" i="2"/>
  <c r="AC106" i="2"/>
  <c r="AC51" i="2"/>
  <c r="AJ50" i="2"/>
  <c r="AI50" i="2"/>
  <c r="AH50" i="2"/>
  <c r="AG50" i="2"/>
  <c r="AF50" i="2"/>
  <c r="AQ30" i="4" l="1"/>
  <c r="AO30" i="4"/>
  <c r="AP30" i="4"/>
  <c r="AL31" i="4"/>
  <c r="AR30" i="4"/>
  <c r="AN30" i="4"/>
  <c r="AS30" i="4"/>
  <c r="AL85" i="4"/>
  <c r="AR84" i="4"/>
  <c r="AQ83" i="4"/>
  <c r="AS83" i="4" s="1"/>
  <c r="AR84" i="7"/>
  <c r="AS82" i="7"/>
  <c r="AQ83" i="7"/>
  <c r="AS83" i="7" s="1"/>
  <c r="AL85" i="7"/>
  <c r="AL31" i="7"/>
  <c r="AS30" i="7"/>
  <c r="AP30" i="7"/>
  <c r="AR30" i="7"/>
  <c r="AQ30" i="7"/>
  <c r="AO30" i="7"/>
  <c r="AN30" i="7"/>
  <c r="BB40" i="6"/>
  <c r="BA40" i="6"/>
  <c r="AZ40" i="6"/>
  <c r="AY40" i="6"/>
  <c r="AW40" i="6"/>
  <c r="AU41" i="6"/>
  <c r="AX40" i="6"/>
  <c r="BB39" i="5"/>
  <c r="BA39" i="5"/>
  <c r="AZ39" i="5"/>
  <c r="AY39" i="5"/>
  <c r="AX39" i="5"/>
  <c r="AW39" i="5"/>
  <c r="AU40" i="5"/>
  <c r="AL90" i="5"/>
  <c r="AR89" i="5"/>
  <c r="AS89" i="5" s="1"/>
  <c r="BB40" i="3"/>
  <c r="BA40" i="3"/>
  <c r="AZ40" i="3"/>
  <c r="BA96" i="3" s="1"/>
  <c r="BB96" i="3" s="1"/>
  <c r="AY40" i="3"/>
  <c r="AX40" i="3"/>
  <c r="AW40" i="3"/>
  <c r="AU41" i="3"/>
  <c r="AC107" i="2"/>
  <c r="AH51" i="2"/>
  <c r="AG51" i="2"/>
  <c r="AF51" i="2"/>
  <c r="AE51" i="2"/>
  <c r="AC52" i="2"/>
  <c r="AI51" i="2"/>
  <c r="AJ51" i="2"/>
  <c r="AI106" i="2"/>
  <c r="AJ106" i="2" s="1"/>
  <c r="AR85" i="4" l="1"/>
  <c r="AQ85" i="4" s="1"/>
  <c r="AS85" i="4" s="1"/>
  <c r="AO31" i="4"/>
  <c r="AR31" i="4"/>
  <c r="AQ31" i="4"/>
  <c r="AP31" i="4"/>
  <c r="AL32" i="4"/>
  <c r="AN31" i="4"/>
  <c r="AS31" i="4"/>
  <c r="AL86" i="4"/>
  <c r="AS84" i="4"/>
  <c r="AS84" i="7"/>
  <c r="AR85" i="7"/>
  <c r="AL86" i="7"/>
  <c r="AR31" i="7"/>
  <c r="AP31" i="7"/>
  <c r="AO31" i="7"/>
  <c r="AQ31" i="7"/>
  <c r="AL32" i="7"/>
  <c r="AN31" i="7"/>
  <c r="AS31" i="7"/>
  <c r="BB41" i="6"/>
  <c r="BA41" i="6"/>
  <c r="AZ41" i="6"/>
  <c r="AX41" i="6"/>
  <c r="AU42" i="6"/>
  <c r="AY41" i="6"/>
  <c r="AW41" i="6"/>
  <c r="BB40" i="5"/>
  <c r="BA40" i="5"/>
  <c r="AZ40" i="5"/>
  <c r="AY40" i="5"/>
  <c r="AX40" i="5"/>
  <c r="AW40" i="5"/>
  <c r="AU41" i="5"/>
  <c r="AL91" i="5"/>
  <c r="AR90" i="5"/>
  <c r="AS90" i="5" s="1"/>
  <c r="BB41" i="3"/>
  <c r="BA41" i="3"/>
  <c r="AZ41" i="3"/>
  <c r="BA97" i="3" s="1"/>
  <c r="BB97" i="3" s="1"/>
  <c r="AY41" i="3"/>
  <c r="AX41" i="3"/>
  <c r="AW41" i="3"/>
  <c r="AU42" i="3"/>
  <c r="AI107" i="2"/>
  <c r="AJ107" i="2" s="1"/>
  <c r="AC108" i="2"/>
  <c r="AJ52" i="2"/>
  <c r="AI52" i="2"/>
  <c r="AH52" i="2"/>
  <c r="AG52" i="2"/>
  <c r="AF52" i="2"/>
  <c r="AL23" i="2"/>
  <c r="AE52" i="2"/>
  <c r="AR86" i="4" l="1"/>
  <c r="AN32" i="4"/>
  <c r="AS32" i="4"/>
  <c r="AL33" i="4"/>
  <c r="AL87" i="4"/>
  <c r="AQ32" i="4"/>
  <c r="AP32" i="4"/>
  <c r="AR32" i="4"/>
  <c r="AO32" i="4"/>
  <c r="AR86" i="7"/>
  <c r="AL87" i="7"/>
  <c r="AL33" i="7"/>
  <c r="AS32" i="7"/>
  <c r="AQ32" i="7"/>
  <c r="AP32" i="7"/>
  <c r="AN32" i="7"/>
  <c r="AR32" i="7"/>
  <c r="AO32" i="7"/>
  <c r="AQ85" i="7"/>
  <c r="AS85" i="7" s="1"/>
  <c r="AU43" i="6"/>
  <c r="BB42" i="6"/>
  <c r="BA42" i="6"/>
  <c r="AY42" i="6"/>
  <c r="AW42" i="6"/>
  <c r="AZ42" i="6"/>
  <c r="AX42" i="6"/>
  <c r="BB41" i="5"/>
  <c r="BA41" i="5"/>
  <c r="AZ41" i="5"/>
  <c r="AY41" i="5"/>
  <c r="AX41" i="5"/>
  <c r="AW41" i="5"/>
  <c r="AU42" i="5"/>
  <c r="AR91" i="5"/>
  <c r="AS91" i="5" s="1"/>
  <c r="AL92" i="5"/>
  <c r="AU43" i="3"/>
  <c r="BB42" i="3"/>
  <c r="BA42" i="3"/>
  <c r="AZ42" i="3"/>
  <c r="BA98" i="3" s="1"/>
  <c r="BB98" i="3" s="1"/>
  <c r="AY42" i="3"/>
  <c r="AX42" i="3"/>
  <c r="AW42" i="3"/>
  <c r="AI108" i="2"/>
  <c r="AJ108" i="2" s="1"/>
  <c r="AL79" i="2"/>
  <c r="AL24" i="2"/>
  <c r="AQ23" i="2"/>
  <c r="AN23" i="2"/>
  <c r="AP23" i="2"/>
  <c r="AO23" i="2"/>
  <c r="AS23" i="2"/>
  <c r="AR23" i="2"/>
  <c r="AS33" i="4" l="1"/>
  <c r="AL88" i="4"/>
  <c r="AR33" i="4"/>
  <c r="AO33" i="4"/>
  <c r="AQ33" i="4"/>
  <c r="AN33" i="4"/>
  <c r="AP33" i="4"/>
  <c r="AL34" i="4"/>
  <c r="AR87" i="4"/>
  <c r="AQ86" i="4"/>
  <c r="AS86" i="4" s="1"/>
  <c r="AL88" i="7"/>
  <c r="AS33" i="7"/>
  <c r="AR33" i="7"/>
  <c r="AN33" i="7"/>
  <c r="AO33" i="7"/>
  <c r="AQ33" i="7"/>
  <c r="AP33" i="7"/>
  <c r="AL34" i="7"/>
  <c r="AR87" i="7"/>
  <c r="AQ86" i="7"/>
  <c r="AS86" i="7" s="1"/>
  <c r="BB43" i="6"/>
  <c r="AZ43" i="6"/>
  <c r="AX43" i="6"/>
  <c r="AW43" i="6"/>
  <c r="AU44" i="6"/>
  <c r="BA43" i="6"/>
  <c r="AY43" i="6"/>
  <c r="AU43" i="5"/>
  <c r="BB42" i="5"/>
  <c r="BA42" i="5"/>
  <c r="AZ42" i="5"/>
  <c r="AY42" i="5"/>
  <c r="AX42" i="5"/>
  <c r="AW42" i="5"/>
  <c r="AL93" i="5"/>
  <c r="AR92" i="5"/>
  <c r="AS92" i="5" s="1"/>
  <c r="BB43" i="3"/>
  <c r="AU44" i="3"/>
  <c r="BA43" i="3"/>
  <c r="AZ43" i="3"/>
  <c r="BA99" i="3" s="1"/>
  <c r="BB99" i="3" s="1"/>
  <c r="AY43" i="3"/>
  <c r="AX43" i="3"/>
  <c r="AW43" i="3"/>
  <c r="AR79" i="2"/>
  <c r="AS79" i="2" s="1"/>
  <c r="AL80" i="2"/>
  <c r="AS24" i="2"/>
  <c r="AL25" i="2"/>
  <c r="AQ24" i="2"/>
  <c r="AR24" i="2"/>
  <c r="AO24" i="2"/>
  <c r="AP24" i="2"/>
  <c r="AN24" i="2"/>
  <c r="AR88" i="4" l="1"/>
  <c r="AQ88" i="4" s="1"/>
  <c r="AS88" i="4" s="1"/>
  <c r="AQ87" i="4"/>
  <c r="AS87" i="4" s="1"/>
  <c r="AQ34" i="4"/>
  <c r="AP34" i="4"/>
  <c r="AO34" i="4"/>
  <c r="AS34" i="4"/>
  <c r="AL89" i="4"/>
  <c r="AL35" i="4"/>
  <c r="AN34" i="4"/>
  <c r="AR34" i="4"/>
  <c r="AR88" i="7"/>
  <c r="AS87" i="7"/>
  <c r="AQ87" i="7"/>
  <c r="AL89" i="7"/>
  <c r="AN34" i="7"/>
  <c r="AP34" i="7"/>
  <c r="AQ34" i="7"/>
  <c r="AL35" i="7"/>
  <c r="AO34" i="7"/>
  <c r="AR34" i="7"/>
  <c r="AS34" i="7"/>
  <c r="BB44" i="6"/>
  <c r="AU45" i="6"/>
  <c r="BA44" i="6"/>
  <c r="AZ44" i="6"/>
  <c r="AY44" i="6"/>
  <c r="AX44" i="6"/>
  <c r="AW44" i="6"/>
  <c r="BB43" i="5"/>
  <c r="AU44" i="5"/>
  <c r="BA43" i="5"/>
  <c r="AZ43" i="5"/>
  <c r="AY43" i="5"/>
  <c r="AX43" i="5"/>
  <c r="AW43" i="5"/>
  <c r="AL94" i="5"/>
  <c r="AR93" i="5"/>
  <c r="AS93" i="5" s="1"/>
  <c r="BB44" i="3"/>
  <c r="AU45" i="3"/>
  <c r="BA44" i="3"/>
  <c r="AZ44" i="3"/>
  <c r="BA100" i="3" s="1"/>
  <c r="BB100" i="3" s="1"/>
  <c r="AY44" i="3"/>
  <c r="AX44" i="3"/>
  <c r="AW44" i="3"/>
  <c r="AR80" i="2"/>
  <c r="AS80" i="2" s="1"/>
  <c r="AL81" i="2"/>
  <c r="AL26" i="2"/>
  <c r="AS25" i="2"/>
  <c r="AR25" i="2"/>
  <c r="AQ25" i="2"/>
  <c r="AP25" i="2"/>
  <c r="AO25" i="2"/>
  <c r="AN25" i="2"/>
  <c r="AR89" i="4" l="1"/>
  <c r="AQ35" i="4"/>
  <c r="AN35" i="4"/>
  <c r="AP35" i="4"/>
  <c r="AO35" i="4"/>
  <c r="AS35" i="4"/>
  <c r="AL90" i="4"/>
  <c r="AL36" i="4"/>
  <c r="AR35" i="4"/>
  <c r="AQ89" i="4"/>
  <c r="AS89" i="4" s="1"/>
  <c r="AR89" i="7"/>
  <c r="AL90" i="7"/>
  <c r="AQ35" i="7"/>
  <c r="AO35" i="7"/>
  <c r="AN35" i="7"/>
  <c r="AL36" i="7"/>
  <c r="AP35" i="7"/>
  <c r="AS35" i="7"/>
  <c r="AR35" i="7"/>
  <c r="AQ88" i="7"/>
  <c r="AS88" i="7" s="1"/>
  <c r="AX45" i="6"/>
  <c r="AW45" i="6"/>
  <c r="BB45" i="6"/>
  <c r="AZ45" i="6"/>
  <c r="AY45" i="6"/>
  <c r="BA45" i="6"/>
  <c r="AU46" i="6"/>
  <c r="BB44" i="5"/>
  <c r="AU45" i="5"/>
  <c r="BA44" i="5"/>
  <c r="AZ44" i="5"/>
  <c r="AY44" i="5"/>
  <c r="AX44" i="5"/>
  <c r="AW44" i="5"/>
  <c r="AR94" i="5"/>
  <c r="AS94" i="5" s="1"/>
  <c r="AL95" i="5"/>
  <c r="AX45" i="3"/>
  <c r="AW45" i="3"/>
  <c r="BB45" i="3"/>
  <c r="AU46" i="3"/>
  <c r="BA45" i="3"/>
  <c r="AZ45" i="3"/>
  <c r="BA101" i="3" s="1"/>
  <c r="BB101" i="3" s="1"/>
  <c r="AY45" i="3"/>
  <c r="AR81" i="2"/>
  <c r="AS81" i="2" s="1"/>
  <c r="AL82" i="2"/>
  <c r="AL27" i="2"/>
  <c r="AQ26" i="2"/>
  <c r="AP26" i="2"/>
  <c r="AO26" i="2"/>
  <c r="AS26" i="2"/>
  <c r="AR26" i="2"/>
  <c r="AN26" i="2"/>
  <c r="AR90" i="7" l="1"/>
  <c r="AR90" i="4"/>
  <c r="AO36" i="4"/>
  <c r="AP36" i="4"/>
  <c r="AS36" i="4"/>
  <c r="AN36" i="4"/>
  <c r="AL91" i="4"/>
  <c r="AL37" i="4"/>
  <c r="AR36" i="4"/>
  <c r="AQ36" i="4"/>
  <c r="AL91" i="7"/>
  <c r="AO36" i="7"/>
  <c r="AN36" i="7"/>
  <c r="AS36" i="7"/>
  <c r="AL37" i="7"/>
  <c r="AQ36" i="7"/>
  <c r="AR36" i="7"/>
  <c r="AP36" i="7"/>
  <c r="AQ90" i="7"/>
  <c r="AS90" i="7" s="1"/>
  <c r="AQ89" i="7"/>
  <c r="AS89" i="7" s="1"/>
  <c r="BB46" i="6"/>
  <c r="AU47" i="6"/>
  <c r="BA46" i="6"/>
  <c r="AZ46" i="6"/>
  <c r="AY46" i="6"/>
  <c r="AX46" i="6"/>
  <c r="AW46" i="6"/>
  <c r="AX45" i="5"/>
  <c r="AW45" i="5"/>
  <c r="BB45" i="5"/>
  <c r="AU46" i="5"/>
  <c r="BA45" i="5"/>
  <c r="AZ45" i="5"/>
  <c r="AY45" i="5"/>
  <c r="AL96" i="5"/>
  <c r="AR95" i="5"/>
  <c r="AS95" i="5" s="1"/>
  <c r="AR103" i="5"/>
  <c r="AS103" i="5" s="1"/>
  <c r="AR102" i="5"/>
  <c r="AS102" i="5" s="1"/>
  <c r="BB46" i="3"/>
  <c r="AU47" i="3"/>
  <c r="BA46" i="3"/>
  <c r="AZ46" i="3"/>
  <c r="BA102" i="3" s="1"/>
  <c r="BB102" i="3" s="1"/>
  <c r="AY46" i="3"/>
  <c r="AX46" i="3"/>
  <c r="AW46" i="3"/>
  <c r="AR82" i="2"/>
  <c r="AS82" i="2" s="1"/>
  <c r="AL83" i="2"/>
  <c r="AO27" i="2"/>
  <c r="AQ27" i="2"/>
  <c r="AS27" i="2"/>
  <c r="AL28" i="2"/>
  <c r="AR27" i="2"/>
  <c r="AP27" i="2"/>
  <c r="AN27" i="2"/>
  <c r="AR91" i="4" l="1"/>
  <c r="AS91" i="4" s="1"/>
  <c r="AL38" i="4"/>
  <c r="AQ37" i="4"/>
  <c r="AP37" i="4"/>
  <c r="AL92" i="4"/>
  <c r="AO37" i="4"/>
  <c r="AN37" i="4"/>
  <c r="AR37" i="4"/>
  <c r="AS37" i="4"/>
  <c r="AQ90" i="4"/>
  <c r="AS90" i="4" s="1"/>
  <c r="AL92" i="7"/>
  <c r="AP37" i="7"/>
  <c r="AO37" i="7"/>
  <c r="AL38" i="7"/>
  <c r="AS37" i="7"/>
  <c r="AR37" i="7"/>
  <c r="AN37" i="7"/>
  <c r="AQ37" i="7"/>
  <c r="AR91" i="7"/>
  <c r="AZ47" i="6"/>
  <c r="AY47" i="6"/>
  <c r="AX47" i="6"/>
  <c r="AW47" i="6"/>
  <c r="BB47" i="6"/>
  <c r="AU48" i="6"/>
  <c r="BA47" i="6"/>
  <c r="BB46" i="5"/>
  <c r="AU47" i="5"/>
  <c r="BA46" i="5"/>
  <c r="AZ46" i="5"/>
  <c r="AY46" i="5"/>
  <c r="AX46" i="5"/>
  <c r="AW46" i="5"/>
  <c r="AL97" i="5"/>
  <c r="AR96" i="5"/>
  <c r="AS96" i="5" s="1"/>
  <c r="AZ47" i="3"/>
  <c r="BA103" i="3" s="1"/>
  <c r="BB103" i="3" s="1"/>
  <c r="AY47" i="3"/>
  <c r="AX47" i="3"/>
  <c r="AW47" i="3"/>
  <c r="BB47" i="3"/>
  <c r="AU48" i="3"/>
  <c r="BA47" i="3"/>
  <c r="AL84" i="2"/>
  <c r="AS28" i="2"/>
  <c r="AR28" i="2"/>
  <c r="AL29" i="2"/>
  <c r="AQ28" i="2"/>
  <c r="AP28" i="2"/>
  <c r="AO28" i="2"/>
  <c r="AN28" i="2"/>
  <c r="AR83" i="2"/>
  <c r="AS83" i="2" s="1"/>
  <c r="AL39" i="4" l="1"/>
  <c r="AQ38" i="4"/>
  <c r="AN38" i="4"/>
  <c r="AS38" i="4"/>
  <c r="AP38" i="4"/>
  <c r="AL93" i="4"/>
  <c r="AR38" i="4"/>
  <c r="AO38" i="4"/>
  <c r="AR92" i="4"/>
  <c r="AL93" i="7"/>
  <c r="AP38" i="7"/>
  <c r="AO38" i="7"/>
  <c r="AR38" i="7"/>
  <c r="AN38" i="7"/>
  <c r="AL39" i="7"/>
  <c r="AS38" i="7"/>
  <c r="AQ38" i="7"/>
  <c r="AS91" i="7"/>
  <c r="AR92" i="7"/>
  <c r="BB48" i="6"/>
  <c r="AU49" i="6"/>
  <c r="BA48" i="6"/>
  <c r="AZ48" i="6"/>
  <c r="AY48" i="6"/>
  <c r="AX48" i="6"/>
  <c r="AW48" i="6"/>
  <c r="AZ47" i="5"/>
  <c r="AY47" i="5"/>
  <c r="AX47" i="5"/>
  <c r="AW47" i="5"/>
  <c r="BB47" i="5"/>
  <c r="BA47" i="5"/>
  <c r="AU48" i="5"/>
  <c r="AR98" i="5"/>
  <c r="AS98" i="5" s="1"/>
  <c r="AL98" i="5"/>
  <c r="AR97" i="5"/>
  <c r="AS97" i="5" s="1"/>
  <c r="BB48" i="3"/>
  <c r="AU49" i="3"/>
  <c r="BA48" i="3"/>
  <c r="AZ48" i="3"/>
  <c r="BA104" i="3" s="1"/>
  <c r="BB104" i="3" s="1"/>
  <c r="AY48" i="3"/>
  <c r="AX48" i="3"/>
  <c r="AW48" i="3"/>
  <c r="AL85" i="2"/>
  <c r="AQ29" i="2"/>
  <c r="AS29" i="2"/>
  <c r="AP29" i="2"/>
  <c r="AR29" i="2"/>
  <c r="AO29" i="2"/>
  <c r="AL30" i="2"/>
  <c r="AN29" i="2"/>
  <c r="AR84" i="2"/>
  <c r="AS84" i="2" s="1"/>
  <c r="AR93" i="7" l="1"/>
  <c r="AS92" i="4"/>
  <c r="AR93" i="4"/>
  <c r="AN39" i="4"/>
  <c r="AL40" i="4"/>
  <c r="AS39" i="4"/>
  <c r="AR39" i="4"/>
  <c r="AO39" i="4"/>
  <c r="AP39" i="4"/>
  <c r="AL94" i="4"/>
  <c r="AQ39" i="4"/>
  <c r="AL94" i="7"/>
  <c r="AR39" i="7"/>
  <c r="AL40" i="7"/>
  <c r="AO39" i="7"/>
  <c r="AQ39" i="7"/>
  <c r="AS39" i="7"/>
  <c r="AP39" i="7"/>
  <c r="AN39" i="7"/>
  <c r="AQ92" i="7"/>
  <c r="AS92" i="7" s="1"/>
  <c r="AQ93" i="7"/>
  <c r="AS93" i="7" s="1"/>
  <c r="BB49" i="6"/>
  <c r="AU50" i="6"/>
  <c r="BA49" i="6"/>
  <c r="AZ49" i="6"/>
  <c r="AY49" i="6"/>
  <c r="AX49" i="6"/>
  <c r="AW49" i="6"/>
  <c r="BB48" i="5"/>
  <c r="AU49" i="5"/>
  <c r="BA48" i="5"/>
  <c r="AZ48" i="5"/>
  <c r="AY48" i="5"/>
  <c r="AX48" i="5"/>
  <c r="AW48" i="5"/>
  <c r="AL99" i="5"/>
  <c r="BB49" i="3"/>
  <c r="AU50" i="3"/>
  <c r="BA49" i="3"/>
  <c r="AZ49" i="3"/>
  <c r="BA105" i="3" s="1"/>
  <c r="BB105" i="3" s="1"/>
  <c r="AY49" i="3"/>
  <c r="AX49" i="3"/>
  <c r="AW49" i="3"/>
  <c r="AR85" i="2"/>
  <c r="AS85" i="2" s="1"/>
  <c r="AL86" i="2"/>
  <c r="AS30" i="2"/>
  <c r="AR30" i="2"/>
  <c r="AP30" i="2"/>
  <c r="AO30" i="2"/>
  <c r="AN30" i="2"/>
  <c r="AQ30" i="2"/>
  <c r="AL31" i="2"/>
  <c r="AL41" i="4" l="1"/>
  <c r="AR40" i="4"/>
  <c r="AN40" i="4"/>
  <c r="AS40" i="4"/>
  <c r="AP40" i="4"/>
  <c r="AO40" i="4"/>
  <c r="AQ40" i="4"/>
  <c r="AL95" i="4"/>
  <c r="AR94" i="4"/>
  <c r="AS93" i="4"/>
  <c r="AL95" i="7"/>
  <c r="AN40" i="7"/>
  <c r="AL41" i="7"/>
  <c r="AS40" i="7"/>
  <c r="AQ40" i="7"/>
  <c r="AP40" i="7"/>
  <c r="AO40" i="7"/>
  <c r="AR40" i="7"/>
  <c r="AR94" i="7"/>
  <c r="AW50" i="6"/>
  <c r="BB50" i="6"/>
  <c r="AU51" i="6"/>
  <c r="BA50" i="6"/>
  <c r="AZ50" i="6"/>
  <c r="AY50" i="6"/>
  <c r="AX50" i="6"/>
  <c r="BB49" i="5"/>
  <c r="AU50" i="5"/>
  <c r="BA49" i="5"/>
  <c r="AZ49" i="5"/>
  <c r="AY49" i="5"/>
  <c r="AX49" i="5"/>
  <c r="AW49" i="5"/>
  <c r="AL100" i="5"/>
  <c r="AR99" i="5"/>
  <c r="AS99" i="5" s="1"/>
  <c r="AW50" i="3"/>
  <c r="BB50" i="3"/>
  <c r="AU51" i="3"/>
  <c r="BA50" i="3"/>
  <c r="AZ50" i="3"/>
  <c r="BA106" i="3" s="1"/>
  <c r="BB106" i="3" s="1"/>
  <c r="AY50" i="3"/>
  <c r="AX50" i="3"/>
  <c r="AR86" i="2"/>
  <c r="AS86" i="2" s="1"/>
  <c r="AL32" i="2"/>
  <c r="AQ31" i="2"/>
  <c r="AO31" i="2"/>
  <c r="AN31" i="2"/>
  <c r="AL87" i="2"/>
  <c r="AS31" i="2"/>
  <c r="AR31" i="2"/>
  <c r="AP31" i="2"/>
  <c r="AS94" i="4" l="1"/>
  <c r="AR95" i="4"/>
  <c r="AN41" i="4"/>
  <c r="AL42" i="4"/>
  <c r="AR41" i="4"/>
  <c r="AL96" i="4"/>
  <c r="AQ41" i="4"/>
  <c r="AP41" i="4"/>
  <c r="AO41" i="4"/>
  <c r="AS41" i="4"/>
  <c r="AQ94" i="7"/>
  <c r="AS94" i="7" s="1"/>
  <c r="AL96" i="7"/>
  <c r="AP41" i="7"/>
  <c r="AO41" i="7"/>
  <c r="AL42" i="7"/>
  <c r="AN41" i="7"/>
  <c r="AQ41" i="7"/>
  <c r="AR41" i="7"/>
  <c r="AS41" i="7"/>
  <c r="AR95" i="7"/>
  <c r="BB51" i="6"/>
  <c r="BA51" i="6"/>
  <c r="AU52" i="6"/>
  <c r="AZ51" i="6"/>
  <c r="AY51" i="6"/>
  <c r="AX51" i="6"/>
  <c r="AW51" i="6"/>
  <c r="AW50" i="5"/>
  <c r="BB50" i="5"/>
  <c r="AU51" i="5"/>
  <c r="BA50" i="5"/>
  <c r="AZ50" i="5"/>
  <c r="AY50" i="5"/>
  <c r="AX50" i="5"/>
  <c r="AR101" i="5"/>
  <c r="AS101" i="5" s="1"/>
  <c r="AL101" i="5"/>
  <c r="AR100" i="5"/>
  <c r="AS100" i="5" s="1"/>
  <c r="BB51" i="3"/>
  <c r="BA51" i="3"/>
  <c r="AU52" i="3"/>
  <c r="AZ51" i="3"/>
  <c r="BA107" i="3" s="1"/>
  <c r="BB107" i="3" s="1"/>
  <c r="AY51" i="3"/>
  <c r="AX51" i="3"/>
  <c r="AW51" i="3"/>
  <c r="AR87" i="2"/>
  <c r="AS87" i="2" s="1"/>
  <c r="AL88" i="2"/>
  <c r="AL33" i="2"/>
  <c r="AQ32" i="2"/>
  <c r="AP32" i="2"/>
  <c r="AN32" i="2"/>
  <c r="AS32" i="2"/>
  <c r="AR32" i="2"/>
  <c r="AO32" i="2"/>
  <c r="AR42" i="4" l="1"/>
  <c r="AL97" i="4"/>
  <c r="AQ42" i="4"/>
  <c r="AP42" i="4"/>
  <c r="AO42" i="4"/>
  <c r="AN42" i="4"/>
  <c r="AS42" i="4"/>
  <c r="AL43" i="4"/>
  <c r="AR96" i="4"/>
  <c r="AS95" i="4"/>
  <c r="AL97" i="7"/>
  <c r="AL43" i="7"/>
  <c r="AS42" i="7"/>
  <c r="AO42" i="7"/>
  <c r="AR42" i="7"/>
  <c r="AP42" i="7"/>
  <c r="AQ42" i="7"/>
  <c r="AN42" i="7"/>
  <c r="AQ95" i="7"/>
  <c r="AS95" i="7" s="1"/>
  <c r="AR96" i="7"/>
  <c r="AZ52" i="6"/>
  <c r="AY52" i="6"/>
  <c r="AX52" i="6"/>
  <c r="AW52" i="6"/>
  <c r="AU53" i="6"/>
  <c r="BB52" i="6"/>
  <c r="BA52" i="6"/>
  <c r="BB51" i="5"/>
  <c r="BA51" i="5"/>
  <c r="AU52" i="5"/>
  <c r="AZ51" i="5"/>
  <c r="AY51" i="5"/>
  <c r="AX51" i="5"/>
  <c r="AW51" i="5"/>
  <c r="AL102" i="5"/>
  <c r="AZ52" i="3"/>
  <c r="BA108" i="3" s="1"/>
  <c r="BB108" i="3" s="1"/>
  <c r="AY52" i="3"/>
  <c r="AX52" i="3"/>
  <c r="AW52" i="3"/>
  <c r="AU53" i="3"/>
  <c r="BB52" i="3"/>
  <c r="BA52" i="3"/>
  <c r="AR88" i="2"/>
  <c r="AS88" i="2" s="1"/>
  <c r="AL89" i="2"/>
  <c r="AS33" i="2"/>
  <c r="AR33" i="2"/>
  <c r="AP33" i="2"/>
  <c r="AQ33" i="2"/>
  <c r="AO33" i="2"/>
  <c r="AN33" i="2"/>
  <c r="AL34" i="2"/>
  <c r="AR97" i="4" l="1"/>
  <c r="AS97" i="4" s="1"/>
  <c r="AS96" i="4"/>
  <c r="AP43" i="4"/>
  <c r="AR43" i="4"/>
  <c r="AO43" i="4"/>
  <c r="AN43" i="4"/>
  <c r="AQ43" i="4"/>
  <c r="AS43" i="4"/>
  <c r="AL44" i="4"/>
  <c r="AL98" i="4"/>
  <c r="AQ96" i="7"/>
  <c r="AS96" i="7" s="1"/>
  <c r="AR97" i="7"/>
  <c r="AL98" i="7"/>
  <c r="AQ43" i="7"/>
  <c r="AS43" i="7"/>
  <c r="AL44" i="7"/>
  <c r="AO43" i="7"/>
  <c r="AR43" i="7"/>
  <c r="AN43" i="7"/>
  <c r="AP43" i="7"/>
  <c r="BB53" i="6"/>
  <c r="BA53" i="6"/>
  <c r="AZ53" i="6"/>
  <c r="AY53" i="6"/>
  <c r="AX53" i="6"/>
  <c r="AW53" i="6"/>
  <c r="BD23" i="6"/>
  <c r="AZ52" i="5"/>
  <c r="AY52" i="5"/>
  <c r="AX52" i="5"/>
  <c r="AW52" i="5"/>
  <c r="AU53" i="5"/>
  <c r="BB52" i="5"/>
  <c r="BA52" i="5"/>
  <c r="AL103" i="5"/>
  <c r="BB53" i="3"/>
  <c r="BA53" i="3"/>
  <c r="AZ53" i="3"/>
  <c r="BA109" i="3" s="1"/>
  <c r="BB109" i="3" s="1"/>
  <c r="AY53" i="3"/>
  <c r="AX53" i="3"/>
  <c r="AW53" i="3"/>
  <c r="BD23" i="3"/>
  <c r="AL35" i="2"/>
  <c r="AQ34" i="2"/>
  <c r="AP34" i="2"/>
  <c r="AO34" i="2"/>
  <c r="AN34" i="2"/>
  <c r="AL90" i="2"/>
  <c r="AS34" i="2"/>
  <c r="AR34" i="2"/>
  <c r="AR89" i="2"/>
  <c r="AS89" i="2" s="1"/>
  <c r="AR98" i="4" l="1"/>
  <c r="AL45" i="4"/>
  <c r="AO44" i="4"/>
  <c r="AL99" i="4"/>
  <c r="AR44" i="4"/>
  <c r="AN44" i="4"/>
  <c r="AQ44" i="4"/>
  <c r="AP44" i="4"/>
  <c r="AS44" i="4"/>
  <c r="AR98" i="7"/>
  <c r="AQ97" i="7"/>
  <c r="AS97" i="7" s="1"/>
  <c r="AL99" i="7"/>
  <c r="AQ44" i="7"/>
  <c r="AP44" i="7"/>
  <c r="AR44" i="7"/>
  <c r="AO44" i="7"/>
  <c r="AS44" i="7"/>
  <c r="AL45" i="7"/>
  <c r="AN44" i="7"/>
  <c r="AR99" i="7" s="1"/>
  <c r="BK23" i="6"/>
  <c r="BJ23" i="6"/>
  <c r="BI23" i="6"/>
  <c r="BH23" i="6"/>
  <c r="BG23" i="6"/>
  <c r="BF23" i="6"/>
  <c r="BD24" i="6"/>
  <c r="BB53" i="5"/>
  <c r="BA53" i="5"/>
  <c r="AZ53" i="5"/>
  <c r="AY53" i="5"/>
  <c r="AX53" i="5"/>
  <c r="AW53" i="5"/>
  <c r="BD23" i="5"/>
  <c r="AL104" i="5"/>
  <c r="BI23" i="3"/>
  <c r="BJ79" i="3" s="1"/>
  <c r="BK79" i="3" s="1"/>
  <c r="BH23" i="3"/>
  <c r="BK23" i="3"/>
  <c r="BG23" i="3"/>
  <c r="BF23" i="3"/>
  <c r="BJ23" i="3"/>
  <c r="BD24" i="3"/>
  <c r="AL91" i="2"/>
  <c r="AR35" i="2"/>
  <c r="AL36" i="2"/>
  <c r="AQ35" i="2"/>
  <c r="AP35" i="2"/>
  <c r="AO35" i="2"/>
  <c r="AN35" i="2"/>
  <c r="AS35" i="2"/>
  <c r="AR90" i="2"/>
  <c r="AS90" i="2" s="1"/>
  <c r="AR99" i="4" l="1"/>
  <c r="AS99" i="4" s="1"/>
  <c r="AS45" i="4"/>
  <c r="AN45" i="4"/>
  <c r="AL46" i="4"/>
  <c r="AL100" i="4"/>
  <c r="AR45" i="4"/>
  <c r="AP45" i="4"/>
  <c r="AQ45" i="4"/>
  <c r="AO45" i="4"/>
  <c r="AS98" i="4"/>
  <c r="AL100" i="7"/>
  <c r="AP45" i="7"/>
  <c r="AN45" i="7"/>
  <c r="AO45" i="7"/>
  <c r="AL46" i="7"/>
  <c r="AR45" i="7"/>
  <c r="AQ45" i="7"/>
  <c r="AS45" i="7"/>
  <c r="AQ99" i="7"/>
  <c r="AS99" i="7" s="1"/>
  <c r="AS98" i="7"/>
  <c r="BD25" i="6"/>
  <c r="BK24" i="6"/>
  <c r="BJ24" i="6"/>
  <c r="BI24" i="6"/>
  <c r="BH24" i="6"/>
  <c r="BG24" i="6"/>
  <c r="BF24" i="6"/>
  <c r="BK23" i="5"/>
  <c r="BJ23" i="5"/>
  <c r="BI23" i="5"/>
  <c r="BH23" i="5"/>
  <c r="BG23" i="5"/>
  <c r="BF23" i="5"/>
  <c r="BD24" i="5"/>
  <c r="AL105" i="5"/>
  <c r="BJ24" i="3"/>
  <c r="BI24" i="3"/>
  <c r="BJ80" i="3" s="1"/>
  <c r="BK80" i="3" s="1"/>
  <c r="BH24" i="3"/>
  <c r="BG24" i="3"/>
  <c r="BF24" i="3"/>
  <c r="BK24" i="3"/>
  <c r="BD25" i="3"/>
  <c r="AR91" i="2"/>
  <c r="AS91" i="2" s="1"/>
  <c r="AL92" i="2"/>
  <c r="AS36" i="2"/>
  <c r="AR36" i="2"/>
  <c r="AL37" i="2"/>
  <c r="AQ36" i="2"/>
  <c r="AP36" i="2"/>
  <c r="AN36" i="2"/>
  <c r="AO36" i="2"/>
  <c r="AR100" i="4" l="1"/>
  <c r="AL47" i="4"/>
  <c r="AL101" i="4"/>
  <c r="AR100" i="7"/>
  <c r="AL47" i="7"/>
  <c r="AL101" i="7"/>
  <c r="BK25" i="6"/>
  <c r="BJ25" i="6"/>
  <c r="BF25" i="6"/>
  <c r="BD26" i="6"/>
  <c r="BI25" i="6"/>
  <c r="BH25" i="6"/>
  <c r="BG25" i="6"/>
  <c r="BD25" i="5"/>
  <c r="BK24" i="5"/>
  <c r="BJ24" i="5"/>
  <c r="BI24" i="5"/>
  <c r="BH24" i="5"/>
  <c r="BG24" i="5"/>
  <c r="BF24" i="5"/>
  <c r="AL106" i="5"/>
  <c r="BD26" i="3"/>
  <c r="BK25" i="3"/>
  <c r="BJ25" i="3"/>
  <c r="BI25" i="3"/>
  <c r="BJ81" i="3" s="1"/>
  <c r="BK81" i="3" s="1"/>
  <c r="BF25" i="3"/>
  <c r="BH25" i="3"/>
  <c r="BG25" i="3"/>
  <c r="AR92" i="2"/>
  <c r="AS92" i="2" s="1"/>
  <c r="AL38" i="2"/>
  <c r="AQ37" i="2"/>
  <c r="AP37" i="2"/>
  <c r="AO37" i="2"/>
  <c r="AN37" i="2"/>
  <c r="AL93" i="2"/>
  <c r="AS37" i="2"/>
  <c r="AR37" i="2"/>
  <c r="AL102" i="4" l="1"/>
  <c r="AL48" i="4"/>
  <c r="AQ100" i="4"/>
  <c r="AQ110" i="4" s="1"/>
  <c r="AL48" i="7"/>
  <c r="AL102" i="7"/>
  <c r="AQ100" i="7"/>
  <c r="AQ110" i="7" s="1"/>
  <c r="BK26" i="6"/>
  <c r="BG26" i="6"/>
  <c r="BF26" i="6"/>
  <c r="BD27" i="6"/>
  <c r="BJ26" i="6"/>
  <c r="BI26" i="6"/>
  <c r="BH26" i="6"/>
  <c r="BJ25" i="5"/>
  <c r="BI25" i="5"/>
  <c r="BG25" i="5"/>
  <c r="BD26" i="5"/>
  <c r="BK25" i="5"/>
  <c r="BH25" i="5"/>
  <c r="BF25" i="5"/>
  <c r="AL107" i="5"/>
  <c r="BD27" i="3"/>
  <c r="BK26" i="3"/>
  <c r="BJ26" i="3"/>
  <c r="BI26" i="3"/>
  <c r="BJ82" i="3" s="1"/>
  <c r="BK82" i="3" s="1"/>
  <c r="BH26" i="3"/>
  <c r="BG26" i="3"/>
  <c r="BF26" i="3"/>
  <c r="AR93" i="2"/>
  <c r="AS93" i="2" s="1"/>
  <c r="AL94" i="2"/>
  <c r="AR38" i="2"/>
  <c r="AL39" i="2"/>
  <c r="AQ38" i="2"/>
  <c r="AP38" i="2"/>
  <c r="AS38" i="2"/>
  <c r="AO38" i="2"/>
  <c r="AN38" i="2"/>
  <c r="AS100" i="4" l="1"/>
  <c r="AL49" i="4"/>
  <c r="AL103" i="4"/>
  <c r="AR110" i="4"/>
  <c r="AR111" i="4" s="1"/>
  <c r="AQ111" i="4"/>
  <c r="AR110" i="7"/>
  <c r="AR111" i="7" s="1"/>
  <c r="AQ111" i="7"/>
  <c r="AS100" i="7"/>
  <c r="AL49" i="7"/>
  <c r="AL103" i="7"/>
  <c r="BH27" i="6"/>
  <c r="BG27" i="6"/>
  <c r="BF27" i="6"/>
  <c r="BK27" i="6"/>
  <c r="BD28" i="6"/>
  <c r="BJ27" i="6"/>
  <c r="BI27" i="6"/>
  <c r="BD27" i="5"/>
  <c r="BK26" i="5"/>
  <c r="BJ26" i="5"/>
  <c r="BH26" i="5"/>
  <c r="BI26" i="5"/>
  <c r="BG26" i="5"/>
  <c r="BF26" i="5"/>
  <c r="AL108" i="5"/>
  <c r="BF27" i="3"/>
  <c r="BD28" i="3"/>
  <c r="BK27" i="3"/>
  <c r="BJ27" i="3"/>
  <c r="BH27" i="3"/>
  <c r="BG27" i="3"/>
  <c r="BI27" i="3"/>
  <c r="BJ83" i="3" s="1"/>
  <c r="BK83" i="3" s="1"/>
  <c r="AL95" i="2"/>
  <c r="AS39" i="2"/>
  <c r="AR39" i="2"/>
  <c r="AL40" i="2"/>
  <c r="AQ39" i="2"/>
  <c r="AP39" i="2"/>
  <c r="AN39" i="2"/>
  <c r="AO39" i="2"/>
  <c r="AR94" i="2"/>
  <c r="AS94" i="2" s="1"/>
  <c r="AL50" i="4" l="1"/>
  <c r="AL104" i="4"/>
  <c r="AL50" i="7"/>
  <c r="AL104" i="7"/>
  <c r="BI28" i="6"/>
  <c r="BH28" i="6"/>
  <c r="BG28" i="6"/>
  <c r="BK28" i="6"/>
  <c r="BD29" i="6"/>
  <c r="BJ28" i="6"/>
  <c r="BF28" i="6"/>
  <c r="BK27" i="5"/>
  <c r="BI27" i="5"/>
  <c r="BD28" i="5"/>
  <c r="BJ27" i="5"/>
  <c r="BH27" i="5"/>
  <c r="BG27" i="5"/>
  <c r="BF27" i="5"/>
  <c r="AL109" i="5"/>
  <c r="BG28" i="3"/>
  <c r="BF28" i="3"/>
  <c r="BD29" i="3"/>
  <c r="BK28" i="3"/>
  <c r="BI28" i="3"/>
  <c r="BJ84" i="3" s="1"/>
  <c r="BK84" i="3" s="1"/>
  <c r="BJ28" i="3"/>
  <c r="BH28" i="3"/>
  <c r="AR95" i="2"/>
  <c r="AS95" i="2" s="1"/>
  <c r="AL41" i="2"/>
  <c r="AQ40" i="2"/>
  <c r="AP40" i="2"/>
  <c r="AL96" i="2"/>
  <c r="AO40" i="2"/>
  <c r="AN40" i="2"/>
  <c r="AR40" i="2"/>
  <c r="AS40" i="2"/>
  <c r="AL51" i="4" l="1"/>
  <c r="AL105" i="4"/>
  <c r="AL51" i="7"/>
  <c r="AL105" i="7"/>
  <c r="BD30" i="6"/>
  <c r="BJ29" i="6"/>
  <c r="BI29" i="6"/>
  <c r="BH29" i="6"/>
  <c r="BK29" i="6"/>
  <c r="BG29" i="6"/>
  <c r="BF29" i="6"/>
  <c r="BF28" i="5"/>
  <c r="BD29" i="5"/>
  <c r="BJ28" i="5"/>
  <c r="BG28" i="5"/>
  <c r="BK28" i="5"/>
  <c r="BI28" i="5"/>
  <c r="BH28" i="5"/>
  <c r="AU79" i="5"/>
  <c r="BH29" i="3"/>
  <c r="BG29" i="3"/>
  <c r="BF29" i="3"/>
  <c r="BD30" i="3"/>
  <c r="BJ29" i="3"/>
  <c r="BK29" i="3"/>
  <c r="BI29" i="3"/>
  <c r="BJ85" i="3" s="1"/>
  <c r="BK85" i="3" s="1"/>
  <c r="AR96" i="2"/>
  <c r="AS96" i="2" s="1"/>
  <c r="AL97" i="2"/>
  <c r="AR41" i="2"/>
  <c r="AL42" i="2"/>
  <c r="AQ41" i="2"/>
  <c r="AP41" i="2"/>
  <c r="AS41" i="2"/>
  <c r="AO41" i="2"/>
  <c r="AN41" i="2"/>
  <c r="AL106" i="4" l="1"/>
  <c r="AL52" i="4"/>
  <c r="AL52" i="7"/>
  <c r="AL106" i="7"/>
  <c r="BD31" i="6"/>
  <c r="BK30" i="6"/>
  <c r="BJ30" i="6"/>
  <c r="BI30" i="6"/>
  <c r="BH30" i="6"/>
  <c r="BG30" i="6"/>
  <c r="BF30" i="6"/>
  <c r="BG29" i="5"/>
  <c r="BD30" i="5"/>
  <c r="BK29" i="5"/>
  <c r="BJ29" i="5"/>
  <c r="BI29" i="5"/>
  <c r="BH29" i="5"/>
  <c r="BF29" i="5"/>
  <c r="AU80" i="5"/>
  <c r="BA85" i="4"/>
  <c r="BI30" i="3"/>
  <c r="BJ86" i="3" s="1"/>
  <c r="BK86" i="3" s="1"/>
  <c r="BH30" i="3"/>
  <c r="BG30" i="3"/>
  <c r="BF30" i="3"/>
  <c r="BD31" i="3"/>
  <c r="BK30" i="3"/>
  <c r="BJ30" i="3"/>
  <c r="AR97" i="2"/>
  <c r="AS97" i="2" s="1"/>
  <c r="AL98" i="2"/>
  <c r="AS42" i="2"/>
  <c r="AR42" i="2"/>
  <c r="AL43" i="2"/>
  <c r="AQ42" i="2"/>
  <c r="AP42" i="2"/>
  <c r="AN42" i="2"/>
  <c r="AO42" i="2"/>
  <c r="AL53" i="4" l="1"/>
  <c r="AL107" i="4"/>
  <c r="AZ85" i="4"/>
  <c r="AL53" i="7"/>
  <c r="AL107" i="7"/>
  <c r="BF31" i="6"/>
  <c r="BD32" i="6"/>
  <c r="BK31" i="6"/>
  <c r="BJ31" i="6"/>
  <c r="BI31" i="6"/>
  <c r="BH31" i="6"/>
  <c r="BG31" i="6"/>
  <c r="BH30" i="5"/>
  <c r="BF30" i="5"/>
  <c r="BK30" i="5"/>
  <c r="BJ30" i="5"/>
  <c r="BI30" i="5"/>
  <c r="BG30" i="5"/>
  <c r="BD31" i="5"/>
  <c r="AU81" i="5"/>
  <c r="BJ31" i="3"/>
  <c r="BI31" i="3"/>
  <c r="BJ87" i="3" s="1"/>
  <c r="BK87" i="3" s="1"/>
  <c r="BH31" i="3"/>
  <c r="BG31" i="3"/>
  <c r="BF31" i="3"/>
  <c r="BD32" i="3"/>
  <c r="BK31" i="3"/>
  <c r="AL99" i="2"/>
  <c r="AL44" i="2"/>
  <c r="AQ43" i="2"/>
  <c r="AP43" i="2"/>
  <c r="AO43" i="2"/>
  <c r="AN43" i="2"/>
  <c r="AS43" i="2"/>
  <c r="AR43" i="2"/>
  <c r="AR98" i="2"/>
  <c r="AS98" i="2" s="1"/>
  <c r="BB85" i="4" l="1"/>
  <c r="AU23" i="4"/>
  <c r="AL108" i="4"/>
  <c r="AU23" i="7"/>
  <c r="AL108" i="7"/>
  <c r="BG32" i="6"/>
  <c r="BF32" i="6"/>
  <c r="BK32" i="6"/>
  <c r="BD33" i="6"/>
  <c r="BJ32" i="6"/>
  <c r="BI32" i="6"/>
  <c r="BH32" i="6"/>
  <c r="BI31" i="5"/>
  <c r="BG31" i="5"/>
  <c r="BF31" i="5"/>
  <c r="BD32" i="5"/>
  <c r="BK31" i="5"/>
  <c r="BJ31" i="5"/>
  <c r="BH31" i="5"/>
  <c r="AU82" i="5"/>
  <c r="BK32" i="3"/>
  <c r="BJ32" i="3"/>
  <c r="BI32" i="3"/>
  <c r="BJ88" i="3" s="1"/>
  <c r="BK88" i="3" s="1"/>
  <c r="BH32" i="3"/>
  <c r="BG32" i="3"/>
  <c r="BF32" i="3"/>
  <c r="BD33" i="3"/>
  <c r="AR99" i="2"/>
  <c r="AS99" i="2" s="1"/>
  <c r="AL100" i="2"/>
  <c r="AR44" i="2"/>
  <c r="AL45" i="2"/>
  <c r="AQ44" i="2"/>
  <c r="AP44" i="2"/>
  <c r="AS44" i="2"/>
  <c r="AO44" i="2"/>
  <c r="AN44" i="2"/>
  <c r="AU24" i="4" l="1"/>
  <c r="AU78" i="4"/>
  <c r="AU24" i="7"/>
  <c r="AU78" i="7"/>
  <c r="BH33" i="6"/>
  <c r="BG33" i="6"/>
  <c r="BF33" i="6"/>
  <c r="BK33" i="6"/>
  <c r="BD34" i="6"/>
  <c r="BJ33" i="6"/>
  <c r="BI33" i="6"/>
  <c r="BK32" i="5"/>
  <c r="BJ32" i="5"/>
  <c r="BH32" i="5"/>
  <c r="BG32" i="5"/>
  <c r="BD33" i="5"/>
  <c r="BF32" i="5"/>
  <c r="BI32" i="5"/>
  <c r="AU83" i="5"/>
  <c r="BK33" i="3"/>
  <c r="BJ33" i="3"/>
  <c r="BI33" i="3"/>
  <c r="BJ89" i="3" s="1"/>
  <c r="BK89" i="3" s="1"/>
  <c r="BH33" i="3"/>
  <c r="BG33" i="3"/>
  <c r="BF33" i="3"/>
  <c r="BD34" i="3"/>
  <c r="AR100" i="2"/>
  <c r="AS100" i="2" s="1"/>
  <c r="AL101" i="2"/>
  <c r="AS45" i="2"/>
  <c r="AR45" i="2"/>
  <c r="AL46" i="2"/>
  <c r="AQ45" i="2"/>
  <c r="AP45" i="2"/>
  <c r="AN45" i="2"/>
  <c r="AO45" i="2"/>
  <c r="AU25" i="4" l="1"/>
  <c r="AU79" i="4"/>
  <c r="AU25" i="7"/>
  <c r="AU79" i="7"/>
  <c r="BI34" i="6"/>
  <c r="BH34" i="6"/>
  <c r="BG34" i="6"/>
  <c r="BK34" i="6"/>
  <c r="BD35" i="6"/>
  <c r="BJ34" i="6"/>
  <c r="BF34" i="6"/>
  <c r="BK33" i="5"/>
  <c r="BJ33" i="5"/>
  <c r="BI33" i="5"/>
  <c r="BH33" i="5"/>
  <c r="BF33" i="5"/>
  <c r="BD34" i="5"/>
  <c r="BG33" i="5"/>
  <c r="AU84" i="5"/>
  <c r="BK34" i="3"/>
  <c r="BJ34" i="3"/>
  <c r="BI34" i="3"/>
  <c r="BJ90" i="3" s="1"/>
  <c r="BK90" i="3" s="1"/>
  <c r="BH34" i="3"/>
  <c r="BG34" i="3"/>
  <c r="BF34" i="3"/>
  <c r="BD35" i="3"/>
  <c r="AL47" i="2"/>
  <c r="AL102" i="2"/>
  <c r="AR101" i="2"/>
  <c r="AS101" i="2" s="1"/>
  <c r="AU80" i="4" l="1"/>
  <c r="AU26" i="4"/>
  <c r="AU26" i="7"/>
  <c r="AU80" i="7"/>
  <c r="BJ35" i="6"/>
  <c r="BI35" i="6"/>
  <c r="BH35" i="6"/>
  <c r="BD36" i="6"/>
  <c r="BK35" i="6"/>
  <c r="BG35" i="6"/>
  <c r="BF35" i="6"/>
  <c r="BK34" i="5"/>
  <c r="BJ34" i="5"/>
  <c r="BI34" i="5"/>
  <c r="BG34" i="5"/>
  <c r="BF34" i="5"/>
  <c r="BD35" i="5"/>
  <c r="BH34" i="5"/>
  <c r="AU85" i="5"/>
  <c r="BK35" i="3"/>
  <c r="BJ35" i="3"/>
  <c r="BI35" i="3"/>
  <c r="BJ91" i="3" s="1"/>
  <c r="BK91" i="3" s="1"/>
  <c r="BH35" i="3"/>
  <c r="BG35" i="3"/>
  <c r="BF35" i="3"/>
  <c r="BD36" i="3"/>
  <c r="AL103" i="2"/>
  <c r="AL48" i="2"/>
  <c r="AU81" i="4" l="1"/>
  <c r="AU27" i="4"/>
  <c r="AU27" i="7"/>
  <c r="AU81" i="7"/>
  <c r="BK36" i="6"/>
  <c r="BJ36" i="6"/>
  <c r="BI36" i="6"/>
  <c r="BH36" i="6"/>
  <c r="BD37" i="6"/>
  <c r="BG36" i="6"/>
  <c r="BF36" i="6"/>
  <c r="BK35" i="5"/>
  <c r="BJ35" i="5"/>
  <c r="BI35" i="5"/>
  <c r="BH35" i="5"/>
  <c r="BG35" i="5"/>
  <c r="BF35" i="5"/>
  <c r="BD36" i="5"/>
  <c r="AU86" i="5"/>
  <c r="BK36" i="3"/>
  <c r="BJ36" i="3"/>
  <c r="BI36" i="3"/>
  <c r="BJ92" i="3" s="1"/>
  <c r="BK92" i="3" s="1"/>
  <c r="BH36" i="3"/>
  <c r="BG36" i="3"/>
  <c r="BF36" i="3"/>
  <c r="BD37" i="3"/>
  <c r="AL104" i="2"/>
  <c r="AL49" i="2"/>
  <c r="AU82" i="4" l="1"/>
  <c r="AU28" i="4"/>
  <c r="AU28" i="7"/>
  <c r="AU82" i="7"/>
  <c r="BD38" i="6"/>
  <c r="BK37" i="6"/>
  <c r="BJ37" i="6"/>
  <c r="BI37" i="6"/>
  <c r="BF37" i="6"/>
  <c r="BH37" i="6"/>
  <c r="BG37" i="6"/>
  <c r="BK36" i="5"/>
  <c r="BJ36" i="5"/>
  <c r="BI36" i="5"/>
  <c r="BH36" i="5"/>
  <c r="BG36" i="5"/>
  <c r="BF36" i="5"/>
  <c r="BD37" i="5"/>
  <c r="BA86" i="5"/>
  <c r="BB86" i="5" s="1"/>
  <c r="AU87" i="5"/>
  <c r="BD38" i="3"/>
  <c r="BK37" i="3"/>
  <c r="BJ37" i="3"/>
  <c r="BI37" i="3"/>
  <c r="BJ93" i="3" s="1"/>
  <c r="BK93" i="3" s="1"/>
  <c r="BH37" i="3"/>
  <c r="BF37" i="3"/>
  <c r="BG37" i="3"/>
  <c r="AL105" i="2"/>
  <c r="AL50" i="2"/>
  <c r="AU29" i="4" l="1"/>
  <c r="AU83" i="4"/>
  <c r="AU29" i="7"/>
  <c r="AU83" i="7"/>
  <c r="BK38" i="6"/>
  <c r="BI38" i="6"/>
  <c r="BG38" i="6"/>
  <c r="BF38" i="6"/>
  <c r="BJ38" i="6"/>
  <c r="BD39" i="6"/>
  <c r="BH38" i="6"/>
  <c r="BD38" i="5"/>
  <c r="BK37" i="5"/>
  <c r="BJ37" i="5"/>
  <c r="BI37" i="5"/>
  <c r="BH37" i="5"/>
  <c r="BG37" i="5"/>
  <c r="BF37" i="5"/>
  <c r="AU88" i="5"/>
  <c r="BA87" i="5"/>
  <c r="BB87" i="5" s="1"/>
  <c r="BD39" i="3"/>
  <c r="BK38" i="3"/>
  <c r="BJ38" i="3"/>
  <c r="BI38" i="3"/>
  <c r="BJ94" i="3" s="1"/>
  <c r="BK94" i="3" s="1"/>
  <c r="BH38" i="3"/>
  <c r="BG38" i="3"/>
  <c r="BF38" i="3"/>
  <c r="AL106" i="2"/>
  <c r="AL51" i="2"/>
  <c r="AU30" i="4" l="1"/>
  <c r="AU84" i="4"/>
  <c r="AU30" i="7"/>
  <c r="AU84" i="7"/>
  <c r="BF39" i="6"/>
  <c r="BD40" i="6"/>
  <c r="BJ39" i="6"/>
  <c r="BH39" i="6"/>
  <c r="BG39" i="6"/>
  <c r="BI39" i="6"/>
  <c r="BK39" i="6"/>
  <c r="BD39" i="5"/>
  <c r="BK38" i="5"/>
  <c r="BJ38" i="5"/>
  <c r="BI38" i="5"/>
  <c r="BH38" i="5"/>
  <c r="BG38" i="5"/>
  <c r="BF38" i="5"/>
  <c r="AU89" i="5"/>
  <c r="BA88" i="5"/>
  <c r="BB88" i="5" s="1"/>
  <c r="BF39" i="3"/>
  <c r="BD40" i="3"/>
  <c r="BK39" i="3"/>
  <c r="BJ39" i="3"/>
  <c r="BI39" i="3"/>
  <c r="BJ95" i="3" s="1"/>
  <c r="BK95" i="3" s="1"/>
  <c r="BG39" i="3"/>
  <c r="BH39" i="3"/>
  <c r="AL107" i="2"/>
  <c r="AL52" i="2"/>
  <c r="AU31" i="4" l="1"/>
  <c r="AU85" i="4"/>
  <c r="AU85" i="7"/>
  <c r="AU31" i="7"/>
  <c r="BD41" i="6"/>
  <c r="BF39" i="5"/>
  <c r="BD40" i="5"/>
  <c r="BK39" i="5"/>
  <c r="BJ39" i="5"/>
  <c r="BI39" i="5"/>
  <c r="BG39" i="5"/>
  <c r="BH39" i="5"/>
  <c r="BA89" i="5"/>
  <c r="BB89" i="5" s="1"/>
  <c r="AU90" i="5"/>
  <c r="BD41" i="3"/>
  <c r="BJ96" i="3"/>
  <c r="BK96" i="3" s="1"/>
  <c r="AL108" i="2"/>
  <c r="AL53" i="2"/>
  <c r="BA31" i="4" l="1"/>
  <c r="AZ31" i="4"/>
  <c r="BB31" i="4"/>
  <c r="AX31" i="4"/>
  <c r="AY31" i="4"/>
  <c r="AW31" i="4"/>
  <c r="AU86" i="4"/>
  <c r="AU32" i="4"/>
  <c r="AU86" i="7"/>
  <c r="AW31" i="7"/>
  <c r="AX31" i="7"/>
  <c r="AU32" i="7"/>
  <c r="AZ31" i="7"/>
  <c r="AY31" i="7"/>
  <c r="BA31" i="7"/>
  <c r="BB31" i="7"/>
  <c r="BD42" i="6"/>
  <c r="BD43" i="6" s="1"/>
  <c r="BD44" i="6" s="1"/>
  <c r="BD45" i="6" s="1"/>
  <c r="BD46" i="6" s="1"/>
  <c r="BD47" i="6" s="1"/>
  <c r="BD41" i="5"/>
  <c r="AU91" i="5"/>
  <c r="BA90" i="5"/>
  <c r="BB90" i="5" s="1"/>
  <c r="BD42" i="3"/>
  <c r="BD43" i="3" s="1"/>
  <c r="BD44" i="3" s="1"/>
  <c r="BD45" i="3" s="1"/>
  <c r="BD46" i="3" s="1"/>
  <c r="BD47" i="3" s="1"/>
  <c r="BJ97" i="3"/>
  <c r="BK97" i="3" s="1"/>
  <c r="AL109" i="2"/>
  <c r="AU23" i="2"/>
  <c r="BA86" i="4" l="1"/>
  <c r="AZ86" i="4" s="1"/>
  <c r="AU33" i="4"/>
  <c r="BB32" i="4"/>
  <c r="BA32" i="4"/>
  <c r="AZ32" i="4"/>
  <c r="AX32" i="4"/>
  <c r="AY32" i="4"/>
  <c r="AU87" i="4"/>
  <c r="AW32" i="4"/>
  <c r="BA86" i="7"/>
  <c r="AU87" i="7"/>
  <c r="AW32" i="7"/>
  <c r="AU33" i="7"/>
  <c r="BB32" i="7"/>
  <c r="AZ32" i="7"/>
  <c r="AY32" i="7"/>
  <c r="AX32" i="7"/>
  <c r="BA32" i="7"/>
  <c r="BD48" i="6"/>
  <c r="BD42" i="5"/>
  <c r="BD43" i="5" s="1"/>
  <c r="BD44" i="5" s="1"/>
  <c r="BD45" i="5" s="1"/>
  <c r="BD46" i="5" s="1"/>
  <c r="BD47" i="5" s="1"/>
  <c r="AU92" i="5"/>
  <c r="BA91" i="5"/>
  <c r="BB91" i="5" s="1"/>
  <c r="BD48" i="3"/>
  <c r="BJ103" i="3"/>
  <c r="BK103" i="3" s="1"/>
  <c r="AU79" i="2"/>
  <c r="AU24" i="2"/>
  <c r="BB33" i="4" l="1"/>
  <c r="AU34" i="4"/>
  <c r="AZ33" i="4"/>
  <c r="BA33" i="4"/>
  <c r="AY33" i="4"/>
  <c r="AU88" i="4"/>
  <c r="AX33" i="4"/>
  <c r="AW33" i="4"/>
  <c r="BA87" i="4"/>
  <c r="BB86" i="4"/>
  <c r="BA87" i="7"/>
  <c r="AU88" i="7"/>
  <c r="AX33" i="7"/>
  <c r="AW33" i="7"/>
  <c r="BA33" i="7"/>
  <c r="BB33" i="7"/>
  <c r="AZ33" i="7"/>
  <c r="AU34" i="7"/>
  <c r="AY33" i="7"/>
  <c r="AZ86" i="7"/>
  <c r="BB86" i="7" s="1"/>
  <c r="BD49" i="6"/>
  <c r="BD48" i="5"/>
  <c r="BA92" i="5"/>
  <c r="BB92" i="5" s="1"/>
  <c r="AU93" i="5"/>
  <c r="BJ104" i="3"/>
  <c r="BK104" i="3" s="1"/>
  <c r="BD49" i="3"/>
  <c r="AU80" i="2"/>
  <c r="AU25" i="2"/>
  <c r="AZ87" i="4" l="1"/>
  <c r="BB87" i="4" s="1"/>
  <c r="BA88" i="4"/>
  <c r="AU35" i="4"/>
  <c r="BB34" i="4"/>
  <c r="AW34" i="4"/>
  <c r="BA34" i="4"/>
  <c r="AZ34" i="4"/>
  <c r="AU89" i="4"/>
  <c r="AY34" i="4"/>
  <c r="AX34" i="4"/>
  <c r="AU89" i="7"/>
  <c r="AZ34" i="7"/>
  <c r="AY34" i="7"/>
  <c r="AX34" i="7"/>
  <c r="AW34" i="7"/>
  <c r="BB34" i="7"/>
  <c r="AU35" i="7"/>
  <c r="BA34" i="7"/>
  <c r="BA88" i="7"/>
  <c r="AZ87" i="7"/>
  <c r="BK49" i="6"/>
  <c r="BD50" i="6"/>
  <c r="BJ49" i="6"/>
  <c r="BI49" i="6"/>
  <c r="BH49" i="6"/>
  <c r="BG49" i="6"/>
  <c r="BF49" i="6"/>
  <c r="BD49" i="5"/>
  <c r="AU94" i="5"/>
  <c r="BA93" i="5"/>
  <c r="BB93" i="5" s="1"/>
  <c r="BK49" i="3"/>
  <c r="BD50" i="3"/>
  <c r="BJ49" i="3"/>
  <c r="BI49" i="3"/>
  <c r="BJ105" i="3" s="1"/>
  <c r="BK105" i="3" s="1"/>
  <c r="BH49" i="3"/>
  <c r="BG49" i="3"/>
  <c r="BF49" i="3"/>
  <c r="AU81" i="2"/>
  <c r="AU26" i="2"/>
  <c r="BA89" i="7" l="1"/>
  <c r="BA89" i="4"/>
  <c r="BB89" i="4" s="1"/>
  <c r="AX35" i="4"/>
  <c r="AW35" i="4"/>
  <c r="AU90" i="4"/>
  <c r="AY35" i="4"/>
  <c r="BB35" i="4"/>
  <c r="AU36" i="4"/>
  <c r="AZ35" i="4"/>
  <c r="BA35" i="4"/>
  <c r="BB88" i="4"/>
  <c r="BB87" i="7"/>
  <c r="BB88" i="7"/>
  <c r="AU90" i="7"/>
  <c r="AX35" i="7"/>
  <c r="AU36" i="7"/>
  <c r="BB35" i="7"/>
  <c r="BA35" i="7"/>
  <c r="AZ35" i="7"/>
  <c r="AY35" i="7"/>
  <c r="AW35" i="7"/>
  <c r="BK50" i="6"/>
  <c r="BJ50" i="6"/>
  <c r="BI50" i="6"/>
  <c r="BH50" i="6"/>
  <c r="BG50" i="6"/>
  <c r="BF50" i="6"/>
  <c r="BM23" i="6"/>
  <c r="BK49" i="5"/>
  <c r="BD50" i="5"/>
  <c r="BJ49" i="5"/>
  <c r="BI49" i="5"/>
  <c r="BH49" i="5"/>
  <c r="BG49" i="5"/>
  <c r="BF49" i="5"/>
  <c r="AU95" i="5"/>
  <c r="BA94" i="5"/>
  <c r="BB94" i="5" s="1"/>
  <c r="BK50" i="3"/>
  <c r="BJ50" i="3"/>
  <c r="BI50" i="3"/>
  <c r="BJ106" i="3" s="1"/>
  <c r="BK106" i="3" s="1"/>
  <c r="BH50" i="3"/>
  <c r="BG50" i="3"/>
  <c r="BF50" i="3"/>
  <c r="BM23" i="3"/>
  <c r="AU82" i="2"/>
  <c r="AU27" i="2"/>
  <c r="BB89" i="7" l="1"/>
  <c r="BA90" i="4"/>
  <c r="BB90" i="4" s="1"/>
  <c r="AW36" i="4"/>
  <c r="BB36" i="4"/>
  <c r="AU37" i="4"/>
  <c r="AU91" i="4"/>
  <c r="AZ36" i="4"/>
  <c r="BA36" i="4"/>
  <c r="AY36" i="4"/>
  <c r="AX36" i="4"/>
  <c r="AU91" i="7"/>
  <c r="AW36" i="7"/>
  <c r="AX36" i="7"/>
  <c r="AU37" i="7"/>
  <c r="BB36" i="7"/>
  <c r="BA36" i="7"/>
  <c r="AY36" i="7"/>
  <c r="AZ36" i="7"/>
  <c r="BA90" i="7"/>
  <c r="BM24" i="6"/>
  <c r="BT23" i="6"/>
  <c r="BS23" i="6"/>
  <c r="BR23" i="6"/>
  <c r="BQ23" i="6"/>
  <c r="BP23" i="6"/>
  <c r="BO23" i="6"/>
  <c r="BK50" i="5"/>
  <c r="BJ50" i="5"/>
  <c r="BI50" i="5"/>
  <c r="BH50" i="5"/>
  <c r="BG50" i="5"/>
  <c r="BF50" i="5"/>
  <c r="BM23" i="5"/>
  <c r="BA95" i="5"/>
  <c r="BB95" i="5" s="1"/>
  <c r="BA96" i="5"/>
  <c r="BB96" i="5" s="1"/>
  <c r="AU96" i="5"/>
  <c r="BM24" i="3"/>
  <c r="BT23" i="3"/>
  <c r="BR23" i="3"/>
  <c r="BS79" i="3" s="1"/>
  <c r="BT79" i="3" s="1"/>
  <c r="BS23" i="3"/>
  <c r="BQ23" i="3"/>
  <c r="BP23" i="3"/>
  <c r="BO23" i="3"/>
  <c r="AU83" i="2"/>
  <c r="AU28" i="2"/>
  <c r="AY37" i="4" l="1"/>
  <c r="AX37" i="4"/>
  <c r="BB37" i="4"/>
  <c r="BA37" i="4"/>
  <c r="AZ37" i="4"/>
  <c r="AU38" i="4"/>
  <c r="AW37" i="4"/>
  <c r="AU92" i="4"/>
  <c r="BA91" i="4"/>
  <c r="AU92" i="7"/>
  <c r="AZ37" i="7"/>
  <c r="AU38" i="7"/>
  <c r="AY37" i="7"/>
  <c r="AX37" i="7"/>
  <c r="AW37" i="7"/>
  <c r="BB37" i="7"/>
  <c r="BA37" i="7"/>
  <c r="BB90" i="7"/>
  <c r="BA91" i="7"/>
  <c r="BM25" i="6"/>
  <c r="BO24" i="6"/>
  <c r="BT24" i="6"/>
  <c r="BS24" i="6"/>
  <c r="BR24" i="6"/>
  <c r="BQ24" i="6"/>
  <c r="BP24" i="6"/>
  <c r="BM24" i="5"/>
  <c r="BT23" i="5"/>
  <c r="BS23" i="5"/>
  <c r="BR23" i="5"/>
  <c r="BQ23" i="5"/>
  <c r="BO23" i="5"/>
  <c r="BP23" i="5"/>
  <c r="AU97" i="5"/>
  <c r="BM25" i="3"/>
  <c r="BS24" i="3"/>
  <c r="BT24" i="3"/>
  <c r="BR24" i="3"/>
  <c r="BS80" i="3" s="1"/>
  <c r="BT80" i="3" s="1"/>
  <c r="BQ24" i="3"/>
  <c r="BP24" i="3"/>
  <c r="BO24" i="3"/>
  <c r="AU84" i="2"/>
  <c r="AU29" i="2"/>
  <c r="AX38" i="4" l="1"/>
  <c r="AW38" i="4"/>
  <c r="BB38" i="4"/>
  <c r="AU39" i="4"/>
  <c r="AU93" i="4"/>
  <c r="AZ38" i="4"/>
  <c r="AY38" i="4"/>
  <c r="BA38" i="4"/>
  <c r="BB91" i="4"/>
  <c r="BA92" i="4"/>
  <c r="BA92" i="7"/>
  <c r="AU93" i="7"/>
  <c r="AX38" i="7"/>
  <c r="AW38" i="7"/>
  <c r="BB38" i="7"/>
  <c r="AY38" i="7"/>
  <c r="BA38" i="7"/>
  <c r="AU39" i="7"/>
  <c r="AZ38" i="7"/>
  <c r="BB91" i="7"/>
  <c r="BM26" i="6"/>
  <c r="BT25" i="6"/>
  <c r="BS25" i="6"/>
  <c r="BR25" i="6"/>
  <c r="BQ25" i="6"/>
  <c r="BP25" i="6"/>
  <c r="BO25" i="6"/>
  <c r="BM25" i="5"/>
  <c r="BO24" i="5"/>
  <c r="BT24" i="5"/>
  <c r="BS24" i="5"/>
  <c r="BP24" i="5"/>
  <c r="BR24" i="5"/>
  <c r="BQ24" i="5"/>
  <c r="AU98" i="5"/>
  <c r="BA97" i="5"/>
  <c r="BB97" i="5" s="1"/>
  <c r="BM26" i="3"/>
  <c r="BO25" i="3"/>
  <c r="BT25" i="3"/>
  <c r="BS25" i="3"/>
  <c r="BR25" i="3"/>
  <c r="BS81" i="3" s="1"/>
  <c r="BT81" i="3" s="1"/>
  <c r="BQ25" i="3"/>
  <c r="BP25" i="3"/>
  <c r="AU85" i="2"/>
  <c r="AU30" i="2"/>
  <c r="BB92" i="4" l="1"/>
  <c r="AX39" i="4"/>
  <c r="AU94" i="4"/>
  <c r="AY39" i="4"/>
  <c r="AW39" i="4"/>
  <c r="BB39" i="4"/>
  <c r="AU40" i="4"/>
  <c r="AZ39" i="4"/>
  <c r="BA39" i="4"/>
  <c r="BA93" i="4"/>
  <c r="BA93" i="7"/>
  <c r="AU94" i="7"/>
  <c r="BA39" i="7"/>
  <c r="AX39" i="7"/>
  <c r="AW39" i="7"/>
  <c r="AU40" i="7"/>
  <c r="AZ39" i="7"/>
  <c r="AY39" i="7"/>
  <c r="BB39" i="7"/>
  <c r="BB92" i="7"/>
  <c r="BO26" i="6"/>
  <c r="BM27" i="6"/>
  <c r="BT26" i="6"/>
  <c r="BS26" i="6"/>
  <c r="BR26" i="6"/>
  <c r="BQ26" i="6"/>
  <c r="BP26" i="6"/>
  <c r="BQ25" i="5"/>
  <c r="BO25" i="5"/>
  <c r="BM26" i="5"/>
  <c r="BT25" i="5"/>
  <c r="BS25" i="5"/>
  <c r="BR25" i="5"/>
  <c r="BP25" i="5"/>
  <c r="BA98" i="5"/>
  <c r="BB98" i="5" s="1"/>
  <c r="AU99" i="5"/>
  <c r="BS26" i="3"/>
  <c r="BR26" i="3"/>
  <c r="BS82" i="3" s="1"/>
  <c r="BT82" i="3" s="1"/>
  <c r="BQ26" i="3"/>
  <c r="BP26" i="3"/>
  <c r="BO26" i="3"/>
  <c r="BM27" i="3"/>
  <c r="BT26" i="3"/>
  <c r="AU86" i="2"/>
  <c r="AU31" i="2"/>
  <c r="BA94" i="7" l="1"/>
  <c r="BA94" i="4"/>
  <c r="BB94" i="4" s="1"/>
  <c r="AX40" i="4"/>
  <c r="AY40" i="4"/>
  <c r="AW40" i="4"/>
  <c r="AU41" i="4"/>
  <c r="AU95" i="4"/>
  <c r="AZ40" i="4"/>
  <c r="BB40" i="4"/>
  <c r="BA40" i="4"/>
  <c r="BB93" i="4"/>
  <c r="AU95" i="7"/>
  <c r="AZ40" i="7"/>
  <c r="BB40" i="7"/>
  <c r="AY40" i="7"/>
  <c r="BA40" i="7"/>
  <c r="AX40" i="7"/>
  <c r="AU41" i="7"/>
  <c r="AW40" i="7"/>
  <c r="BB94" i="7"/>
  <c r="BB93" i="7"/>
  <c r="BP27" i="6"/>
  <c r="BO27" i="6"/>
  <c r="BT27" i="6"/>
  <c r="BM28" i="6"/>
  <c r="BS27" i="6"/>
  <c r="BR27" i="6"/>
  <c r="BQ27" i="6"/>
  <c r="BR26" i="5"/>
  <c r="BP26" i="5"/>
  <c r="BO26" i="5"/>
  <c r="BM27" i="5"/>
  <c r="BT26" i="5"/>
  <c r="BS26" i="5"/>
  <c r="BQ26" i="5"/>
  <c r="BA99" i="5"/>
  <c r="BB99" i="5" s="1"/>
  <c r="AU100" i="5"/>
  <c r="BT27" i="3"/>
  <c r="BS27" i="3"/>
  <c r="BR27" i="3"/>
  <c r="BS83" i="3" s="1"/>
  <c r="BT83" i="3" s="1"/>
  <c r="BQ27" i="3"/>
  <c r="BP27" i="3"/>
  <c r="BO27" i="3"/>
  <c r="BM28" i="3"/>
  <c r="BA86" i="2"/>
  <c r="BB86" i="2" s="1"/>
  <c r="AU87" i="2"/>
  <c r="BB31" i="2"/>
  <c r="AU32" i="2"/>
  <c r="AZ31" i="2"/>
  <c r="AW31" i="2"/>
  <c r="BA31" i="2"/>
  <c r="AY31" i="2"/>
  <c r="AX31" i="2"/>
  <c r="BA95" i="4" l="1"/>
  <c r="AX41" i="4"/>
  <c r="AW41" i="4"/>
  <c r="BB41" i="4"/>
  <c r="AU42" i="4"/>
  <c r="BA41" i="4"/>
  <c r="AU96" i="4"/>
  <c r="AZ41" i="4"/>
  <c r="AY41" i="4"/>
  <c r="BB95" i="4"/>
  <c r="BA95" i="7"/>
  <c r="AU96" i="7"/>
  <c r="AX41" i="7"/>
  <c r="AU42" i="7"/>
  <c r="BB41" i="7"/>
  <c r="BA41" i="7"/>
  <c r="AW41" i="7"/>
  <c r="AZ41" i="7"/>
  <c r="AY41" i="7"/>
  <c r="BQ28" i="6"/>
  <c r="BP28" i="6"/>
  <c r="BO28" i="6"/>
  <c r="BT28" i="6"/>
  <c r="BM29" i="6"/>
  <c r="BS28" i="6"/>
  <c r="BR28" i="6"/>
  <c r="BS27" i="5"/>
  <c r="BQ27" i="5"/>
  <c r="BP27" i="5"/>
  <c r="BM28" i="5"/>
  <c r="BO27" i="5"/>
  <c r="BR27" i="5"/>
  <c r="BT27" i="5"/>
  <c r="AU101" i="5"/>
  <c r="BA100" i="5"/>
  <c r="BB100" i="5" s="1"/>
  <c r="BT28" i="3"/>
  <c r="BS28" i="3"/>
  <c r="BR28" i="3"/>
  <c r="BS84" i="3" s="1"/>
  <c r="BT84" i="3" s="1"/>
  <c r="BQ28" i="3"/>
  <c r="BP28" i="3"/>
  <c r="BO28" i="3"/>
  <c r="BM29" i="3"/>
  <c r="BA87" i="2"/>
  <c r="BB87" i="2" s="1"/>
  <c r="AU88" i="2"/>
  <c r="BA32" i="2"/>
  <c r="AU33" i="2"/>
  <c r="AY32" i="2"/>
  <c r="AX32" i="2"/>
  <c r="BB32" i="2"/>
  <c r="AZ32" i="2"/>
  <c r="AW32" i="2"/>
  <c r="BB42" i="4" l="1"/>
  <c r="AU97" i="4"/>
  <c r="BA42" i="4"/>
  <c r="AX42" i="4"/>
  <c r="AZ42" i="4"/>
  <c r="AY42" i="4"/>
  <c r="AU43" i="4"/>
  <c r="AW42" i="4"/>
  <c r="BA96" i="4"/>
  <c r="AU97" i="7"/>
  <c r="AZ42" i="7"/>
  <c r="AW42" i="7"/>
  <c r="AU43" i="7"/>
  <c r="AX42" i="7"/>
  <c r="BB42" i="7"/>
  <c r="AY42" i="7"/>
  <c r="BA42" i="7"/>
  <c r="BA96" i="7"/>
  <c r="BB95" i="7"/>
  <c r="BR29" i="6"/>
  <c r="BQ29" i="6"/>
  <c r="BP29" i="6"/>
  <c r="BO29" i="6"/>
  <c r="BT29" i="6"/>
  <c r="BM30" i="6"/>
  <c r="BS29" i="6"/>
  <c r="BT28" i="5"/>
  <c r="BR28" i="5"/>
  <c r="BQ28" i="5"/>
  <c r="BO28" i="5"/>
  <c r="BM29" i="5"/>
  <c r="BS28" i="5"/>
  <c r="BP28" i="5"/>
  <c r="BA101" i="5"/>
  <c r="BB101" i="5" s="1"/>
  <c r="BA102" i="5"/>
  <c r="BB102" i="5" s="1"/>
  <c r="AU102" i="5"/>
  <c r="BT29" i="3"/>
  <c r="BS29" i="3"/>
  <c r="BR29" i="3"/>
  <c r="BS85" i="3" s="1"/>
  <c r="BT85" i="3" s="1"/>
  <c r="BQ29" i="3"/>
  <c r="BP29" i="3"/>
  <c r="BO29" i="3"/>
  <c r="BM30" i="3"/>
  <c r="BA88" i="2"/>
  <c r="BB88" i="2" s="1"/>
  <c r="AW33" i="2"/>
  <c r="AU89" i="2"/>
  <c r="BB33" i="2"/>
  <c r="BA33" i="2"/>
  <c r="AU34" i="2"/>
  <c r="AZ33" i="2"/>
  <c r="AY33" i="2"/>
  <c r="AX33" i="2"/>
  <c r="BB96" i="4" l="1"/>
  <c r="BA97" i="4"/>
  <c r="AX43" i="4"/>
  <c r="BB43" i="4"/>
  <c r="AW43" i="4"/>
  <c r="AU44" i="4"/>
  <c r="AU98" i="4"/>
  <c r="AY43" i="4"/>
  <c r="BA43" i="4"/>
  <c r="AZ43" i="4"/>
  <c r="AU98" i="7"/>
  <c r="AZ43" i="7"/>
  <c r="AX43" i="7"/>
  <c r="AW43" i="7"/>
  <c r="BB43" i="7"/>
  <c r="AY43" i="7"/>
  <c r="AU44" i="7"/>
  <c r="BA43" i="7"/>
  <c r="BB96" i="7"/>
  <c r="BA97" i="7"/>
  <c r="BS30" i="6"/>
  <c r="BR30" i="6"/>
  <c r="BQ30" i="6"/>
  <c r="BM31" i="6"/>
  <c r="BT30" i="6"/>
  <c r="BP30" i="6"/>
  <c r="BO30" i="6"/>
  <c r="BS29" i="5"/>
  <c r="BR29" i="5"/>
  <c r="BP29" i="5"/>
  <c r="BO29" i="5"/>
  <c r="BM30" i="5"/>
  <c r="BT29" i="5"/>
  <c r="BQ29" i="5"/>
  <c r="AU103" i="5"/>
  <c r="BT30" i="3"/>
  <c r="BS30" i="3"/>
  <c r="BR30" i="3"/>
  <c r="BS86" i="3" s="1"/>
  <c r="BT86" i="3" s="1"/>
  <c r="BQ30" i="3"/>
  <c r="BP30" i="3"/>
  <c r="BO30" i="3"/>
  <c r="BM31" i="3"/>
  <c r="BA89" i="2"/>
  <c r="BB89" i="2" s="1"/>
  <c r="AU90" i="2"/>
  <c r="BB34" i="2"/>
  <c r="AU35" i="2"/>
  <c r="AZ34" i="2"/>
  <c r="AX34" i="2"/>
  <c r="AW34" i="2"/>
  <c r="BA34" i="2"/>
  <c r="AY34" i="2"/>
  <c r="BA98" i="4" l="1"/>
  <c r="BB97" i="4"/>
  <c r="AY44" i="4"/>
  <c r="AX44" i="4"/>
  <c r="AU99" i="4"/>
  <c r="BA44" i="4"/>
  <c r="AZ44" i="4"/>
  <c r="BB44" i="4"/>
  <c r="AW44" i="4"/>
  <c r="AU45" i="4"/>
  <c r="BA98" i="7"/>
  <c r="BB97" i="7"/>
  <c r="AU99" i="7"/>
  <c r="AZ44" i="7"/>
  <c r="AX44" i="7"/>
  <c r="AU45" i="7"/>
  <c r="AW44" i="7"/>
  <c r="AY44" i="7"/>
  <c r="BB44" i="7"/>
  <c r="BA44" i="7"/>
  <c r="BT31" i="6"/>
  <c r="BS31" i="6"/>
  <c r="BR31" i="6"/>
  <c r="BM32" i="6"/>
  <c r="BQ31" i="6"/>
  <c r="BP31" i="6"/>
  <c r="BO31" i="6"/>
  <c r="BT30" i="5"/>
  <c r="BS30" i="5"/>
  <c r="BQ30" i="5"/>
  <c r="BP30" i="5"/>
  <c r="BR30" i="5"/>
  <c r="BO30" i="5"/>
  <c r="BM31" i="5"/>
  <c r="AU104" i="5"/>
  <c r="BA103" i="5"/>
  <c r="BB103" i="5" s="1"/>
  <c r="BT31" i="3"/>
  <c r="BS31" i="3"/>
  <c r="BR31" i="3"/>
  <c r="BS87" i="3" s="1"/>
  <c r="BT87" i="3" s="1"/>
  <c r="BQ31" i="3"/>
  <c r="BP31" i="3"/>
  <c r="BO31" i="3"/>
  <c r="BM32" i="3"/>
  <c r="AU91" i="2"/>
  <c r="BA35" i="2"/>
  <c r="AU36" i="2"/>
  <c r="AZ35" i="2"/>
  <c r="AY35" i="2"/>
  <c r="AX35" i="2"/>
  <c r="AW35" i="2"/>
  <c r="BB35" i="2"/>
  <c r="BA90" i="2"/>
  <c r="BB90" i="2" s="1"/>
  <c r="BA99" i="4" l="1"/>
  <c r="BB99" i="4" s="1"/>
  <c r="BB45" i="4"/>
  <c r="BA45" i="4"/>
  <c r="AZ45" i="4"/>
  <c r="AX45" i="4"/>
  <c r="AW45" i="4"/>
  <c r="AU46" i="4"/>
  <c r="AY45" i="4"/>
  <c r="AU100" i="4"/>
  <c r="BB98" i="4"/>
  <c r="BA99" i="7"/>
  <c r="AU100" i="7"/>
  <c r="AU46" i="7"/>
  <c r="AZ45" i="7"/>
  <c r="AY45" i="7"/>
  <c r="BA45" i="7"/>
  <c r="AX45" i="7"/>
  <c r="AW45" i="7"/>
  <c r="BB45" i="7"/>
  <c r="BB98" i="7"/>
  <c r="BT32" i="6"/>
  <c r="BS32" i="6"/>
  <c r="BO32" i="6"/>
  <c r="BM33" i="6"/>
  <c r="BR32" i="6"/>
  <c r="BQ32" i="6"/>
  <c r="BP32" i="6"/>
  <c r="BT31" i="5"/>
  <c r="BR31" i="5"/>
  <c r="BQ31" i="5"/>
  <c r="BO31" i="5"/>
  <c r="BS31" i="5"/>
  <c r="BP31" i="5"/>
  <c r="BM32" i="5"/>
  <c r="BA104" i="5"/>
  <c r="BB104" i="5" s="1"/>
  <c r="BA105" i="5"/>
  <c r="BB105" i="5" s="1"/>
  <c r="AU105" i="5"/>
  <c r="BM33" i="3"/>
  <c r="BT32" i="3"/>
  <c r="BS32" i="3"/>
  <c r="BR32" i="3"/>
  <c r="BS88" i="3" s="1"/>
  <c r="BT88" i="3" s="1"/>
  <c r="BQ32" i="3"/>
  <c r="BO32" i="3"/>
  <c r="BP32" i="3"/>
  <c r="AU92" i="2"/>
  <c r="AW36" i="2"/>
  <c r="BB36" i="2"/>
  <c r="BA36" i="2"/>
  <c r="AU37" i="2"/>
  <c r="AZ36" i="2"/>
  <c r="AY36" i="2"/>
  <c r="AX36" i="2"/>
  <c r="BA91" i="2"/>
  <c r="BB91" i="2" s="1"/>
  <c r="BB46" i="4" l="1"/>
  <c r="AW46" i="4"/>
  <c r="AU101" i="4"/>
  <c r="AY46" i="4"/>
  <c r="AU47" i="4"/>
  <c r="BA46" i="4"/>
  <c r="AZ46" i="4"/>
  <c r="AX46" i="4"/>
  <c r="BA100" i="4"/>
  <c r="AU101" i="7"/>
  <c r="BB46" i="7"/>
  <c r="BA46" i="7"/>
  <c r="AZ46" i="7"/>
  <c r="AX46" i="7"/>
  <c r="AW46" i="7"/>
  <c r="AU47" i="7"/>
  <c r="AY46" i="7"/>
  <c r="BA100" i="7"/>
  <c r="BB99" i="7"/>
  <c r="BT33" i="6"/>
  <c r="BP33" i="6"/>
  <c r="BO33" i="6"/>
  <c r="BM34" i="6"/>
  <c r="BS33" i="6"/>
  <c r="BR33" i="6"/>
  <c r="BQ33" i="6"/>
  <c r="BM33" i="5"/>
  <c r="BS32" i="5"/>
  <c r="BR32" i="5"/>
  <c r="BQ32" i="5"/>
  <c r="BP32" i="5"/>
  <c r="BT32" i="5"/>
  <c r="BO32" i="5"/>
  <c r="AU106" i="5"/>
  <c r="BM34" i="3"/>
  <c r="BT33" i="3"/>
  <c r="BS33" i="3"/>
  <c r="BR33" i="3"/>
  <c r="BS89" i="3" s="1"/>
  <c r="BT89" i="3" s="1"/>
  <c r="BP33" i="3"/>
  <c r="BQ33" i="3"/>
  <c r="BO33" i="3"/>
  <c r="AU93" i="2"/>
  <c r="BB37" i="2"/>
  <c r="BA37" i="2"/>
  <c r="AU38" i="2"/>
  <c r="AZ37" i="2"/>
  <c r="AX37" i="2"/>
  <c r="AW37" i="2"/>
  <c r="AY37" i="2"/>
  <c r="BA92" i="2"/>
  <c r="BB92" i="2" s="1"/>
  <c r="BA101" i="7" l="1"/>
  <c r="BA101" i="4"/>
  <c r="AY47" i="4"/>
  <c r="AU102" i="4"/>
  <c r="AZ47" i="4"/>
  <c r="AX47" i="4"/>
  <c r="AW47" i="4"/>
  <c r="BB47" i="4"/>
  <c r="BA47" i="4"/>
  <c r="AU48" i="4"/>
  <c r="BB100" i="4"/>
  <c r="BB101" i="4"/>
  <c r="BB101" i="7"/>
  <c r="BB100" i="7"/>
  <c r="AU102" i="7"/>
  <c r="AU48" i="7"/>
  <c r="BA47" i="7"/>
  <c r="AY47" i="7"/>
  <c r="AZ47" i="7"/>
  <c r="AX47" i="7"/>
  <c r="AW47" i="7"/>
  <c r="BB47" i="7"/>
  <c r="BQ34" i="6"/>
  <c r="BP34" i="6"/>
  <c r="BO34" i="6"/>
  <c r="BT34" i="6"/>
  <c r="BM35" i="6"/>
  <c r="BS34" i="6"/>
  <c r="BR34" i="6"/>
  <c r="BM34" i="5"/>
  <c r="BT33" i="5"/>
  <c r="BS33" i="5"/>
  <c r="BR33" i="5"/>
  <c r="BQ33" i="5"/>
  <c r="BO33" i="5"/>
  <c r="BP33" i="5"/>
  <c r="BA106" i="5"/>
  <c r="BB106" i="5" s="1"/>
  <c r="AU107" i="5"/>
  <c r="BO34" i="3"/>
  <c r="BM35" i="3"/>
  <c r="BT34" i="3"/>
  <c r="BS34" i="3"/>
  <c r="BQ34" i="3"/>
  <c r="BR34" i="3"/>
  <c r="BS90" i="3" s="1"/>
  <c r="BT90" i="3" s="1"/>
  <c r="BP34" i="3"/>
  <c r="BA93" i="2"/>
  <c r="BB93" i="2" s="1"/>
  <c r="AU94" i="2"/>
  <c r="BA38" i="2"/>
  <c r="AU39" i="2"/>
  <c r="AZ38" i="2"/>
  <c r="AY38" i="2"/>
  <c r="AX38" i="2"/>
  <c r="AW38" i="2"/>
  <c r="BB38" i="2"/>
  <c r="BA102" i="7" l="1"/>
  <c r="BA102" i="4"/>
  <c r="BB102" i="4" s="1"/>
  <c r="AX48" i="4"/>
  <c r="AW48" i="4"/>
  <c r="AU103" i="4"/>
  <c r="AY48" i="4"/>
  <c r="BB48" i="4"/>
  <c r="AU49" i="4"/>
  <c r="AZ48" i="4"/>
  <c r="BA48" i="4"/>
  <c r="AU103" i="7"/>
  <c r="BA48" i="7"/>
  <c r="AY48" i="7"/>
  <c r="AX48" i="7"/>
  <c r="BB48" i="7"/>
  <c r="AW48" i="7"/>
  <c r="AZ48" i="7"/>
  <c r="AU49" i="7"/>
  <c r="BB102" i="7"/>
  <c r="BR35" i="6"/>
  <c r="BQ35" i="6"/>
  <c r="BP35" i="6"/>
  <c r="BT35" i="6"/>
  <c r="BS35" i="6"/>
  <c r="BO35" i="6"/>
  <c r="BM36" i="6"/>
  <c r="BO34" i="5"/>
  <c r="BM35" i="5"/>
  <c r="BT34" i="5"/>
  <c r="BS34" i="5"/>
  <c r="BR34" i="5"/>
  <c r="BQ34" i="5"/>
  <c r="BP34" i="5"/>
  <c r="BA107" i="5"/>
  <c r="BB107" i="5" s="1"/>
  <c r="AU108" i="5"/>
  <c r="BP35" i="3"/>
  <c r="BO35" i="3"/>
  <c r="BM36" i="3"/>
  <c r="BT35" i="3"/>
  <c r="BR35" i="3"/>
  <c r="BS91" i="3" s="1"/>
  <c r="BT91" i="3" s="1"/>
  <c r="BS35" i="3"/>
  <c r="BQ35" i="3"/>
  <c r="BA94" i="2"/>
  <c r="BB94" i="2" s="1"/>
  <c r="AW39" i="2"/>
  <c r="BB39" i="2"/>
  <c r="BA39" i="2"/>
  <c r="AU95" i="2"/>
  <c r="AU40" i="2"/>
  <c r="AZ39" i="2"/>
  <c r="AY39" i="2"/>
  <c r="AX39" i="2"/>
  <c r="BA103" i="4" l="1"/>
  <c r="BB103" i="4" s="1"/>
  <c r="AX49" i="4"/>
  <c r="AW49" i="4"/>
  <c r="AU50" i="4"/>
  <c r="AU104" i="4"/>
  <c r="BB49" i="4"/>
  <c r="BA49" i="4"/>
  <c r="AY49" i="4"/>
  <c r="AZ49" i="4"/>
  <c r="BA103" i="7"/>
  <c r="AU104" i="7"/>
  <c r="AZ49" i="7"/>
  <c r="AY49" i="7"/>
  <c r="AW49" i="7"/>
  <c r="AX49" i="7"/>
  <c r="AU50" i="7"/>
  <c r="BB49" i="7"/>
  <c r="BA49" i="7"/>
  <c r="BP36" i="6"/>
  <c r="BM37" i="6"/>
  <c r="BS36" i="6"/>
  <c r="BR36" i="6"/>
  <c r="BQ36" i="6"/>
  <c r="BT36" i="6"/>
  <c r="BO36" i="6"/>
  <c r="BP35" i="5"/>
  <c r="BO35" i="5"/>
  <c r="BM36" i="5"/>
  <c r="BT35" i="5"/>
  <c r="BS35" i="5"/>
  <c r="BR35" i="5"/>
  <c r="BQ35" i="5"/>
  <c r="AU109" i="5"/>
  <c r="BA108" i="5"/>
  <c r="BB108" i="5" s="1"/>
  <c r="BQ36" i="3"/>
  <c r="BP36" i="3"/>
  <c r="BO36" i="3"/>
  <c r="BM37" i="3"/>
  <c r="BS36" i="3"/>
  <c r="BT36" i="3"/>
  <c r="BR36" i="3"/>
  <c r="BS92" i="3" s="1"/>
  <c r="BT92" i="3" s="1"/>
  <c r="AU96" i="2"/>
  <c r="BB40" i="2"/>
  <c r="BA40" i="2"/>
  <c r="AU41" i="2"/>
  <c r="AZ40" i="2"/>
  <c r="AX40" i="2"/>
  <c r="AW40" i="2"/>
  <c r="AY40" i="2"/>
  <c r="BA95" i="2"/>
  <c r="BB95" i="2" s="1"/>
  <c r="BA104" i="7" l="1"/>
  <c r="AZ50" i="4"/>
  <c r="AY50" i="4"/>
  <c r="AX50" i="4"/>
  <c r="BB50" i="4"/>
  <c r="AW50" i="4"/>
  <c r="AU51" i="4"/>
  <c r="BA50" i="4"/>
  <c r="AU105" i="4"/>
  <c r="BA104" i="4"/>
  <c r="AZ104" i="7"/>
  <c r="BB104" i="7" s="1"/>
  <c r="AU105" i="7"/>
  <c r="AY50" i="7"/>
  <c r="AW50" i="7"/>
  <c r="AX50" i="7"/>
  <c r="BB50" i="7"/>
  <c r="AU51" i="7"/>
  <c r="AZ50" i="7"/>
  <c r="BA50" i="7"/>
  <c r="AZ103" i="7"/>
  <c r="BB103" i="7" s="1"/>
  <c r="BM38" i="6"/>
  <c r="BQ37" i="6"/>
  <c r="BT37" i="6"/>
  <c r="BS37" i="6"/>
  <c r="BR37" i="6"/>
  <c r="BP37" i="6"/>
  <c r="BO37" i="6"/>
  <c r="BQ36" i="5"/>
  <c r="BP36" i="5"/>
  <c r="BO36" i="5"/>
  <c r="BM37" i="5"/>
  <c r="BT36" i="5"/>
  <c r="BS36" i="5"/>
  <c r="BR36" i="5"/>
  <c r="BD79" i="5"/>
  <c r="BA109" i="5"/>
  <c r="BB109" i="5" s="1"/>
  <c r="BR37" i="3"/>
  <c r="BS93" i="3" s="1"/>
  <c r="BT93" i="3" s="1"/>
  <c r="BQ37" i="3"/>
  <c r="BP37" i="3"/>
  <c r="BO37" i="3"/>
  <c r="BM38" i="3"/>
  <c r="BT37" i="3"/>
  <c r="BS37" i="3"/>
  <c r="BA96" i="2"/>
  <c r="BB96" i="2" s="1"/>
  <c r="AU97" i="2"/>
  <c r="BA41" i="2"/>
  <c r="AU42" i="2"/>
  <c r="AZ41" i="2"/>
  <c r="AY41" i="2"/>
  <c r="AX41" i="2"/>
  <c r="AW41" i="2"/>
  <c r="BB41" i="2"/>
  <c r="BA105" i="4" l="1"/>
  <c r="BA51" i="4"/>
  <c r="AU106" i="4"/>
  <c r="AU52" i="4"/>
  <c r="AZ51" i="4"/>
  <c r="AY51" i="4"/>
  <c r="AX51" i="4"/>
  <c r="BB51" i="4"/>
  <c r="AW51" i="4"/>
  <c r="AZ105" i="4"/>
  <c r="BB105" i="4" s="1"/>
  <c r="BB104" i="4"/>
  <c r="BA105" i="7"/>
  <c r="AU106" i="7"/>
  <c r="AY51" i="7"/>
  <c r="AZ51" i="7"/>
  <c r="AX51" i="7"/>
  <c r="AU52" i="7"/>
  <c r="AW51" i="7"/>
  <c r="BB51" i="7"/>
  <c r="BA51" i="7"/>
  <c r="BS38" i="6"/>
  <c r="BQ38" i="6"/>
  <c r="BP38" i="6"/>
  <c r="BO38" i="6"/>
  <c r="BM39" i="6"/>
  <c r="BT38" i="6"/>
  <c r="BR38" i="6"/>
  <c r="BM38" i="5"/>
  <c r="BR37" i="5"/>
  <c r="BQ37" i="5"/>
  <c r="BP37" i="5"/>
  <c r="BO37" i="5"/>
  <c r="BT37" i="5"/>
  <c r="BS37" i="5"/>
  <c r="BD80" i="5"/>
  <c r="BJ79" i="5"/>
  <c r="BK79" i="5" s="1"/>
  <c r="BS38" i="3"/>
  <c r="BR38" i="3"/>
  <c r="BS94" i="3" s="1"/>
  <c r="BT94" i="3" s="1"/>
  <c r="BQ38" i="3"/>
  <c r="BP38" i="3"/>
  <c r="BO38" i="3"/>
  <c r="BM39" i="3"/>
  <c r="BT38" i="3"/>
  <c r="BA97" i="2"/>
  <c r="BB97" i="2" s="1"/>
  <c r="AW42" i="2"/>
  <c r="AU98" i="2"/>
  <c r="BB42" i="2"/>
  <c r="BA42" i="2"/>
  <c r="AU43" i="2"/>
  <c r="AZ42" i="2"/>
  <c r="AY42" i="2"/>
  <c r="AX42" i="2"/>
  <c r="AZ52" i="4" l="1"/>
  <c r="BA52" i="4"/>
  <c r="AU107" i="4"/>
  <c r="AX52" i="4"/>
  <c r="AY52" i="4"/>
  <c r="AW52" i="4"/>
  <c r="AU53" i="4"/>
  <c r="BB52" i="4"/>
  <c r="BA106" i="4"/>
  <c r="AU107" i="7"/>
  <c r="AU53" i="7"/>
  <c r="BB52" i="7"/>
  <c r="AZ52" i="7"/>
  <c r="AY52" i="7"/>
  <c r="AW52" i="7"/>
  <c r="BA52" i="7"/>
  <c r="AX52" i="7"/>
  <c r="BA106" i="7"/>
  <c r="AZ105" i="7"/>
  <c r="BB105" i="7" s="1"/>
  <c r="BT39" i="6"/>
  <c r="BR39" i="6"/>
  <c r="BQ39" i="6"/>
  <c r="BP39" i="6"/>
  <c r="BO39" i="6"/>
  <c r="BM40" i="6"/>
  <c r="BS39" i="6"/>
  <c r="BS38" i="5"/>
  <c r="BR38" i="5"/>
  <c r="BQ38" i="5"/>
  <c r="BP38" i="5"/>
  <c r="BO38" i="5"/>
  <c r="BM39" i="5"/>
  <c r="BT38" i="5"/>
  <c r="BD81" i="5"/>
  <c r="BJ80" i="5"/>
  <c r="BK80" i="5" s="1"/>
  <c r="BT39" i="3"/>
  <c r="BS39" i="3"/>
  <c r="BR39" i="3"/>
  <c r="BS95" i="3" s="1"/>
  <c r="BT95" i="3" s="1"/>
  <c r="BQ39" i="3"/>
  <c r="BP39" i="3"/>
  <c r="BO39" i="3"/>
  <c r="BM40" i="3"/>
  <c r="AU99" i="2"/>
  <c r="BB43" i="2"/>
  <c r="BA43" i="2"/>
  <c r="AU44" i="2"/>
  <c r="AZ43" i="2"/>
  <c r="AX43" i="2"/>
  <c r="AW43" i="2"/>
  <c r="AY43" i="2"/>
  <c r="BA98" i="2"/>
  <c r="BB98" i="2" s="1"/>
  <c r="BA107" i="7" l="1"/>
  <c r="BA107" i="4"/>
  <c r="AZ107" i="4" s="1"/>
  <c r="BB107" i="4" s="1"/>
  <c r="AZ106" i="4"/>
  <c r="BB106" i="4" s="1"/>
  <c r="BB53" i="4"/>
  <c r="BD23" i="4"/>
  <c r="AZ53" i="4"/>
  <c r="AW53" i="4"/>
  <c r="BA53" i="4"/>
  <c r="AU108" i="4"/>
  <c r="AY53" i="4"/>
  <c r="AX53" i="4"/>
  <c r="AZ107" i="7"/>
  <c r="BB107" i="7" s="1"/>
  <c r="AZ106" i="7"/>
  <c r="BB106" i="7" s="1"/>
  <c r="AU108" i="7"/>
  <c r="AW53" i="7"/>
  <c r="AZ53" i="7"/>
  <c r="BA53" i="7"/>
  <c r="AY53" i="7"/>
  <c r="AX53" i="7"/>
  <c r="BB53" i="7"/>
  <c r="BD23" i="7"/>
  <c r="BS40" i="6"/>
  <c r="BR40" i="6"/>
  <c r="BQ40" i="6"/>
  <c r="BP40" i="6"/>
  <c r="BO40" i="6"/>
  <c r="BM41" i="6"/>
  <c r="BT40" i="6"/>
  <c r="BT39" i="5"/>
  <c r="BS39" i="5"/>
  <c r="BR39" i="5"/>
  <c r="BQ39" i="5"/>
  <c r="BP39" i="5"/>
  <c r="BO39" i="5"/>
  <c r="BM40" i="5"/>
  <c r="BD82" i="5"/>
  <c r="BJ81" i="5"/>
  <c r="BK81" i="5" s="1"/>
  <c r="BT40" i="3"/>
  <c r="BS40" i="3"/>
  <c r="BR40" i="3"/>
  <c r="BS96" i="3" s="1"/>
  <c r="BT96" i="3" s="1"/>
  <c r="BQ40" i="3"/>
  <c r="BP40" i="3"/>
  <c r="BO40" i="3"/>
  <c r="BM41" i="3"/>
  <c r="BA99" i="2"/>
  <c r="BB99" i="2" s="1"/>
  <c r="AU100" i="2"/>
  <c r="BA44" i="2"/>
  <c r="AU45" i="2"/>
  <c r="AZ44" i="2"/>
  <c r="AY44" i="2"/>
  <c r="AX44" i="2"/>
  <c r="AW44" i="2"/>
  <c r="BB44" i="2"/>
  <c r="BA108" i="7" l="1"/>
  <c r="BD78" i="4"/>
  <c r="BK23" i="4"/>
  <c r="BH23" i="4"/>
  <c r="BG23" i="4"/>
  <c r="BJ23" i="4"/>
  <c r="BI23" i="4"/>
  <c r="BD24" i="4"/>
  <c r="BF23" i="4"/>
  <c r="BA108" i="4"/>
  <c r="AZ108" i="7"/>
  <c r="AZ110" i="7" s="1"/>
  <c r="BD78" i="7"/>
  <c r="BG23" i="7"/>
  <c r="BK23" i="7"/>
  <c r="BD24" i="7"/>
  <c r="BJ23" i="7"/>
  <c r="BF23" i="7"/>
  <c r="BI23" i="7"/>
  <c r="BH23" i="7"/>
  <c r="BT41" i="6"/>
  <c r="BS41" i="6"/>
  <c r="BR41" i="6"/>
  <c r="BQ41" i="6"/>
  <c r="BP41" i="6"/>
  <c r="BM42" i="6"/>
  <c r="BO41" i="6"/>
  <c r="BT40" i="5"/>
  <c r="BS40" i="5"/>
  <c r="BR40" i="5"/>
  <c r="BQ40" i="5"/>
  <c r="BP40" i="5"/>
  <c r="BO40" i="5"/>
  <c r="BM41" i="5"/>
  <c r="BD83" i="5"/>
  <c r="BJ82" i="5"/>
  <c r="BK82" i="5" s="1"/>
  <c r="BT41" i="3"/>
  <c r="BS41" i="3"/>
  <c r="BR41" i="3"/>
  <c r="BS97" i="3" s="1"/>
  <c r="BT97" i="3" s="1"/>
  <c r="BQ41" i="3"/>
  <c r="BP41" i="3"/>
  <c r="BO41" i="3"/>
  <c r="BM42" i="3"/>
  <c r="BA100" i="2"/>
  <c r="BB100" i="2" s="1"/>
  <c r="AW45" i="2"/>
  <c r="AU101" i="2"/>
  <c r="BB45" i="2"/>
  <c r="BA45" i="2"/>
  <c r="AU46" i="2"/>
  <c r="AZ45" i="2"/>
  <c r="AY45" i="2"/>
  <c r="AX45" i="2"/>
  <c r="BB108" i="7" l="1"/>
  <c r="BJ78" i="4"/>
  <c r="AZ108" i="4"/>
  <c r="AZ110" i="4" s="1"/>
  <c r="BD25" i="4"/>
  <c r="BI24" i="4"/>
  <c r="BD79" i="4"/>
  <c r="BK24" i="4"/>
  <c r="BH24" i="4"/>
  <c r="BG24" i="4"/>
  <c r="BF24" i="4"/>
  <c r="BJ24" i="4"/>
  <c r="BD79" i="7"/>
  <c r="BI24" i="7"/>
  <c r="BH24" i="7"/>
  <c r="BD25" i="7"/>
  <c r="BK24" i="7"/>
  <c r="BG24" i="7"/>
  <c r="BF24" i="7"/>
  <c r="BJ24" i="7"/>
  <c r="BJ78" i="7"/>
  <c r="BA110" i="7"/>
  <c r="BA111" i="7" s="1"/>
  <c r="AZ111" i="7"/>
  <c r="BT42" i="6"/>
  <c r="BS42" i="6"/>
  <c r="BR42" i="6"/>
  <c r="BQ42" i="6"/>
  <c r="BO42" i="6"/>
  <c r="BM43" i="6"/>
  <c r="BP42" i="6"/>
  <c r="BT41" i="5"/>
  <c r="BS41" i="5"/>
  <c r="BR41" i="5"/>
  <c r="BQ41" i="5"/>
  <c r="BP41" i="5"/>
  <c r="BO41" i="5"/>
  <c r="BM42" i="5"/>
  <c r="BD84" i="5"/>
  <c r="BJ83" i="5"/>
  <c r="BK83" i="5" s="1"/>
  <c r="BJ92" i="5"/>
  <c r="BK92" i="5" s="1"/>
  <c r="BT42" i="3"/>
  <c r="BS42" i="3"/>
  <c r="BR42" i="3"/>
  <c r="BS98" i="3" s="1"/>
  <c r="BT98" i="3" s="1"/>
  <c r="BQ42" i="3"/>
  <c r="BP42" i="3"/>
  <c r="BO42" i="3"/>
  <c r="BM43" i="3"/>
  <c r="AU102" i="2"/>
  <c r="BB46" i="2"/>
  <c r="BA46" i="2"/>
  <c r="AU47" i="2"/>
  <c r="AZ46" i="2"/>
  <c r="AX46" i="2"/>
  <c r="AW46" i="2"/>
  <c r="AY46" i="2"/>
  <c r="BA101" i="2"/>
  <c r="BB101" i="2" s="1"/>
  <c r="BA110" i="4" l="1"/>
  <c r="BA111" i="4" s="1"/>
  <c r="AZ111" i="4"/>
  <c r="BI25" i="4"/>
  <c r="BH25" i="4"/>
  <c r="BG25" i="4"/>
  <c r="BD26" i="4"/>
  <c r="BJ25" i="4"/>
  <c r="BK25" i="4"/>
  <c r="BF25" i="4"/>
  <c r="BD80" i="4"/>
  <c r="BB108" i="4"/>
  <c r="BJ79" i="4"/>
  <c r="BD80" i="7"/>
  <c r="BG25" i="7"/>
  <c r="BH25" i="7"/>
  <c r="BF25" i="7"/>
  <c r="BI25" i="7"/>
  <c r="BD26" i="7"/>
  <c r="BK25" i="7"/>
  <c r="BJ25" i="7"/>
  <c r="BK78" i="7"/>
  <c r="BJ79" i="7"/>
  <c r="BT43" i="6"/>
  <c r="BM44" i="6"/>
  <c r="BS43" i="6"/>
  <c r="BR43" i="6"/>
  <c r="BP43" i="6"/>
  <c r="BQ43" i="6"/>
  <c r="BO43" i="6"/>
  <c r="BT42" i="5"/>
  <c r="BS42" i="5"/>
  <c r="BR42" i="5"/>
  <c r="BQ42" i="5"/>
  <c r="BP42" i="5"/>
  <c r="BO42" i="5"/>
  <c r="BM43" i="5"/>
  <c r="BD85" i="5"/>
  <c r="BJ84" i="5"/>
  <c r="BK84" i="5" s="1"/>
  <c r="BJ94" i="5"/>
  <c r="BK94" i="5" s="1"/>
  <c r="BJ93" i="5"/>
  <c r="BK93" i="5" s="1"/>
  <c r="BT43" i="3"/>
  <c r="BM44" i="3"/>
  <c r="BS43" i="3"/>
  <c r="BR43" i="3"/>
  <c r="BS99" i="3" s="1"/>
  <c r="BT99" i="3" s="1"/>
  <c r="BQ43" i="3"/>
  <c r="BP43" i="3"/>
  <c r="BO43" i="3"/>
  <c r="AU103" i="2"/>
  <c r="BA47" i="2"/>
  <c r="AU48" i="2"/>
  <c r="AZ47" i="2"/>
  <c r="AY47" i="2"/>
  <c r="AX47" i="2"/>
  <c r="AW47" i="2"/>
  <c r="BB47" i="2"/>
  <c r="BA102" i="2"/>
  <c r="BB102" i="2" s="1"/>
  <c r="BJ80" i="7" l="1"/>
  <c r="BJ80" i="4"/>
  <c r="BK79" i="4"/>
  <c r="BI26" i="4"/>
  <c r="BK26" i="4"/>
  <c r="BD27" i="4"/>
  <c r="BF26" i="4"/>
  <c r="BH26" i="4"/>
  <c r="BD81" i="4"/>
  <c r="BG26" i="4"/>
  <c r="BJ26" i="4"/>
  <c r="BK78" i="4"/>
  <c r="BK80" i="7"/>
  <c r="BD81" i="7"/>
  <c r="BI26" i="7"/>
  <c r="BH26" i="7"/>
  <c r="BF26" i="7"/>
  <c r="BG26" i="7"/>
  <c r="BD27" i="7"/>
  <c r="BJ26" i="7"/>
  <c r="BK26" i="7"/>
  <c r="BK79" i="7"/>
  <c r="BM45" i="6"/>
  <c r="BS44" i="6"/>
  <c r="BR44" i="6"/>
  <c r="BQ44" i="6"/>
  <c r="BP44" i="6"/>
  <c r="BO44" i="6"/>
  <c r="BT44" i="6"/>
  <c r="BT43" i="5"/>
  <c r="BM44" i="5"/>
  <c r="BS43" i="5"/>
  <c r="BR43" i="5"/>
  <c r="BQ43" i="5"/>
  <c r="BP43" i="5"/>
  <c r="BO43" i="5"/>
  <c r="BD86" i="5"/>
  <c r="BJ85" i="5"/>
  <c r="BK85" i="5" s="1"/>
  <c r="BJ95" i="5"/>
  <c r="BK95" i="5" s="1"/>
  <c r="BM45" i="3"/>
  <c r="BS44" i="3"/>
  <c r="BR44" i="3"/>
  <c r="BS100" i="3" s="1"/>
  <c r="BT100" i="3" s="1"/>
  <c r="BQ44" i="3"/>
  <c r="BP44" i="3"/>
  <c r="BO44" i="3"/>
  <c r="BT44" i="3"/>
  <c r="AW48" i="2"/>
  <c r="AU104" i="2"/>
  <c r="BB48" i="2"/>
  <c r="BA48" i="2"/>
  <c r="AU49" i="2"/>
  <c r="AZ48" i="2"/>
  <c r="AY48" i="2"/>
  <c r="AX48" i="2"/>
  <c r="BA103" i="2"/>
  <c r="BB103" i="2" s="1"/>
  <c r="BJ81" i="7" l="1"/>
  <c r="BJ81" i="4"/>
  <c r="BH27" i="4"/>
  <c r="BI27" i="4"/>
  <c r="BG27" i="4"/>
  <c r="BD28" i="4"/>
  <c r="BK27" i="4"/>
  <c r="BD82" i="4"/>
  <c r="BF27" i="4"/>
  <c r="BJ27" i="4"/>
  <c r="BK80" i="4"/>
  <c r="BD82" i="7"/>
  <c r="BJ27" i="7"/>
  <c r="BI27" i="7"/>
  <c r="BH27" i="7"/>
  <c r="BD28" i="7"/>
  <c r="BK27" i="7"/>
  <c r="BG27" i="7"/>
  <c r="BF27" i="7"/>
  <c r="BT45" i="6"/>
  <c r="BM46" i="6"/>
  <c r="BR45" i="6"/>
  <c r="BP45" i="6"/>
  <c r="BO45" i="6"/>
  <c r="BS45" i="6"/>
  <c r="BQ45" i="6"/>
  <c r="BM45" i="5"/>
  <c r="BS44" i="5"/>
  <c r="BR44" i="5"/>
  <c r="BQ44" i="5"/>
  <c r="BP44" i="5"/>
  <c r="BO44" i="5"/>
  <c r="BT44" i="5"/>
  <c r="BD87" i="5"/>
  <c r="BJ86" i="5"/>
  <c r="BK86" i="5" s="1"/>
  <c r="BJ96" i="5"/>
  <c r="BK96" i="5" s="1"/>
  <c r="BT45" i="3"/>
  <c r="BM46" i="3"/>
  <c r="BS45" i="3"/>
  <c r="BR45" i="3"/>
  <c r="BS101" i="3" s="1"/>
  <c r="BT101" i="3" s="1"/>
  <c r="BQ45" i="3"/>
  <c r="BP45" i="3"/>
  <c r="BO45" i="3"/>
  <c r="AU105" i="2"/>
  <c r="BB49" i="2"/>
  <c r="BA49" i="2"/>
  <c r="AZ49" i="2"/>
  <c r="AX49" i="2"/>
  <c r="AW49" i="2"/>
  <c r="AY49" i="2"/>
  <c r="AU50" i="2"/>
  <c r="BA104" i="2"/>
  <c r="BB104" i="2" s="1"/>
  <c r="BJ82" i="7" l="1"/>
  <c r="BJ82" i="4"/>
  <c r="BK81" i="4"/>
  <c r="BG28" i="4"/>
  <c r="BH28" i="4"/>
  <c r="BF28" i="4"/>
  <c r="BD29" i="4"/>
  <c r="BK28" i="4"/>
  <c r="BD83" i="4"/>
  <c r="BI28" i="4"/>
  <c r="BJ28" i="4"/>
  <c r="BK82" i="7"/>
  <c r="BD83" i="7"/>
  <c r="BD29" i="7"/>
  <c r="BG28" i="7"/>
  <c r="BF28" i="7"/>
  <c r="BJ28" i="7"/>
  <c r="BI28" i="7"/>
  <c r="BK28" i="7"/>
  <c r="BH28" i="7"/>
  <c r="BK81" i="7"/>
  <c r="BT46" i="6"/>
  <c r="BM47" i="6"/>
  <c r="BS46" i="6"/>
  <c r="BR46" i="6"/>
  <c r="BQ46" i="6"/>
  <c r="BP46" i="6"/>
  <c r="BO46" i="6"/>
  <c r="BT45" i="5"/>
  <c r="BM46" i="5"/>
  <c r="BS45" i="5"/>
  <c r="BR45" i="5"/>
  <c r="BQ45" i="5"/>
  <c r="BP45" i="5"/>
  <c r="BO45" i="5"/>
  <c r="BD88" i="5"/>
  <c r="BJ87" i="5"/>
  <c r="BK87" i="5" s="1"/>
  <c r="BT46" i="3"/>
  <c r="BM47" i="3"/>
  <c r="BS46" i="3"/>
  <c r="BR46" i="3"/>
  <c r="BS102" i="3" s="1"/>
  <c r="BT102" i="3" s="1"/>
  <c r="BQ46" i="3"/>
  <c r="BP46" i="3"/>
  <c r="BO46" i="3"/>
  <c r="AU106" i="2"/>
  <c r="AU51" i="2"/>
  <c r="BB50" i="2"/>
  <c r="AZ50" i="2"/>
  <c r="AY50" i="2"/>
  <c r="AX50" i="2"/>
  <c r="BA50" i="2"/>
  <c r="AW50" i="2"/>
  <c r="BA105" i="2"/>
  <c r="BB105" i="2" s="1"/>
  <c r="BJ83" i="4" l="1"/>
  <c r="BK82" i="4"/>
  <c r="BH29" i="4"/>
  <c r="BK29" i="4"/>
  <c r="BF29" i="4"/>
  <c r="BJ29" i="4"/>
  <c r="BG29" i="4"/>
  <c r="BD84" i="4"/>
  <c r="BD30" i="4"/>
  <c r="BI29" i="4"/>
  <c r="BD84" i="7"/>
  <c r="BJ29" i="7"/>
  <c r="BF29" i="7"/>
  <c r="BH29" i="7"/>
  <c r="BI29" i="7"/>
  <c r="BG29" i="7"/>
  <c r="BD30" i="7"/>
  <c r="BK29" i="7"/>
  <c r="BJ83" i="7"/>
  <c r="BP47" i="6"/>
  <c r="BO47" i="6"/>
  <c r="BT47" i="6"/>
  <c r="BM48" i="6"/>
  <c r="BR47" i="6"/>
  <c r="BQ47" i="6"/>
  <c r="BS47" i="6"/>
  <c r="BT46" i="5"/>
  <c r="BM47" i="5"/>
  <c r="BS46" i="5"/>
  <c r="BR46" i="5"/>
  <c r="BQ46" i="5"/>
  <c r="BP46" i="5"/>
  <c r="BO46" i="5"/>
  <c r="BD89" i="5"/>
  <c r="BJ88" i="5"/>
  <c r="BK88" i="5" s="1"/>
  <c r="BP47" i="3"/>
  <c r="BO47" i="3"/>
  <c r="BT47" i="3"/>
  <c r="BM48" i="3"/>
  <c r="BS47" i="3"/>
  <c r="BQ47" i="3"/>
  <c r="BR47" i="3"/>
  <c r="BS103" i="3" s="1"/>
  <c r="BT103" i="3" s="1"/>
  <c r="BA106" i="2"/>
  <c r="BB106" i="2" s="1"/>
  <c r="AU107" i="2"/>
  <c r="AX51" i="2"/>
  <c r="AW51" i="2"/>
  <c r="AU52" i="2"/>
  <c r="BB51" i="2"/>
  <c r="BA51" i="2"/>
  <c r="AZ51" i="2"/>
  <c r="AY51" i="2"/>
  <c r="BJ84" i="4" l="1"/>
  <c r="BD31" i="4"/>
  <c r="BK30" i="4"/>
  <c r="BD85" i="4"/>
  <c r="BH30" i="4"/>
  <c r="BJ30" i="4"/>
  <c r="BI30" i="4"/>
  <c r="BG30" i="4"/>
  <c r="BF30" i="4"/>
  <c r="BK84" i="4"/>
  <c r="BK83" i="4"/>
  <c r="BJ84" i="7"/>
  <c r="BD85" i="7"/>
  <c r="BJ30" i="7"/>
  <c r="BK30" i="7"/>
  <c r="BH30" i="7"/>
  <c r="BG30" i="7"/>
  <c r="BI30" i="7"/>
  <c r="BD31" i="7"/>
  <c r="BF30" i="7"/>
  <c r="BT48" i="6"/>
  <c r="BM49" i="6"/>
  <c r="BS48" i="6"/>
  <c r="BR48" i="6"/>
  <c r="BQ48" i="6"/>
  <c r="BP48" i="6"/>
  <c r="BO48" i="6"/>
  <c r="BP47" i="5"/>
  <c r="BO47" i="5"/>
  <c r="BT47" i="5"/>
  <c r="BM48" i="5"/>
  <c r="BS47" i="5"/>
  <c r="BR47" i="5"/>
  <c r="BQ47" i="5"/>
  <c r="BD90" i="5"/>
  <c r="BJ89" i="5"/>
  <c r="BK89" i="5" s="1"/>
  <c r="BT48" i="3"/>
  <c r="BM49" i="3"/>
  <c r="BS48" i="3"/>
  <c r="BR48" i="3"/>
  <c r="BS104" i="3" s="1"/>
  <c r="BT104" i="3" s="1"/>
  <c r="BQ48" i="3"/>
  <c r="BP48" i="3"/>
  <c r="BO48" i="3"/>
  <c r="AU108" i="2"/>
  <c r="BA52" i="2"/>
  <c r="AZ52" i="2"/>
  <c r="AY52" i="2"/>
  <c r="AX52" i="2"/>
  <c r="AU53" i="2"/>
  <c r="AW52" i="2"/>
  <c r="BB52" i="2"/>
  <c r="BA107" i="2"/>
  <c r="BB107" i="2" s="1"/>
  <c r="BJ85" i="7" l="1"/>
  <c r="BJ85" i="4"/>
  <c r="BJ31" i="4"/>
  <c r="BD86" i="4"/>
  <c r="BF31" i="4"/>
  <c r="BD32" i="4"/>
  <c r="BI31" i="4"/>
  <c r="BH31" i="4"/>
  <c r="BK31" i="4"/>
  <c r="BG31" i="4"/>
  <c r="BD86" i="7"/>
  <c r="BK31" i="7"/>
  <c r="BJ31" i="7"/>
  <c r="BH31" i="7"/>
  <c r="BI31" i="7"/>
  <c r="BG31" i="7"/>
  <c r="BD32" i="7"/>
  <c r="BF31" i="7"/>
  <c r="BK85" i="7"/>
  <c r="BK83" i="7"/>
  <c r="BK84" i="7"/>
  <c r="BR49" i="6"/>
  <c r="BQ49" i="6"/>
  <c r="BP49" i="6"/>
  <c r="BO49" i="6"/>
  <c r="BT49" i="6"/>
  <c r="BM50" i="6"/>
  <c r="BS49" i="6"/>
  <c r="BT48" i="5"/>
  <c r="BM49" i="5"/>
  <c r="BS48" i="5"/>
  <c r="BR48" i="5"/>
  <c r="BQ48" i="5"/>
  <c r="BP48" i="5"/>
  <c r="BO48" i="5"/>
  <c r="BD91" i="5"/>
  <c r="BJ90" i="5"/>
  <c r="BK90" i="5" s="1"/>
  <c r="BJ95" i="4"/>
  <c r="BR49" i="3"/>
  <c r="BS105" i="3" s="1"/>
  <c r="BT105" i="3" s="1"/>
  <c r="BQ49" i="3"/>
  <c r="BP49" i="3"/>
  <c r="BO49" i="3"/>
  <c r="BT49" i="3"/>
  <c r="BM50" i="3"/>
  <c r="BS49" i="3"/>
  <c r="AU109" i="2"/>
  <c r="AZ53" i="2"/>
  <c r="AY53" i="2"/>
  <c r="AX53" i="2"/>
  <c r="AW53" i="2"/>
  <c r="BD23" i="2"/>
  <c r="BB53" i="2"/>
  <c r="BA53" i="2"/>
  <c r="BA108" i="2"/>
  <c r="BB108" i="2" s="1"/>
  <c r="BJ86" i="4" l="1"/>
  <c r="BG32" i="4"/>
  <c r="BF32" i="4"/>
  <c r="BK32" i="4"/>
  <c r="BD33" i="4"/>
  <c r="BD87" i="4"/>
  <c r="BH32" i="4"/>
  <c r="BJ32" i="4"/>
  <c r="BI32" i="4"/>
  <c r="BK86" i="4"/>
  <c r="BI95" i="4"/>
  <c r="BK95" i="4" s="1"/>
  <c r="BK85" i="4"/>
  <c r="BJ86" i="7"/>
  <c r="BD87" i="7"/>
  <c r="BK32" i="7"/>
  <c r="BH32" i="7"/>
  <c r="BJ32" i="7"/>
  <c r="BD33" i="7"/>
  <c r="BI32" i="7"/>
  <c r="BG32" i="7"/>
  <c r="BF32" i="7"/>
  <c r="BT50" i="6"/>
  <c r="BS50" i="6"/>
  <c r="BM51" i="6"/>
  <c r="BR50" i="6"/>
  <c r="BQ50" i="6"/>
  <c r="BP50" i="6"/>
  <c r="BO50" i="6"/>
  <c r="BR49" i="5"/>
  <c r="BQ49" i="5"/>
  <c r="BP49" i="5"/>
  <c r="BO49" i="5"/>
  <c r="BT49" i="5"/>
  <c r="BM50" i="5"/>
  <c r="BS49" i="5"/>
  <c r="BD92" i="5"/>
  <c r="BJ91" i="5"/>
  <c r="BK91" i="5" s="1"/>
  <c r="BJ96" i="4"/>
  <c r="BT50" i="3"/>
  <c r="BS50" i="3"/>
  <c r="BM51" i="3"/>
  <c r="BR50" i="3"/>
  <c r="BS106" i="3" s="1"/>
  <c r="BT106" i="3" s="1"/>
  <c r="BQ50" i="3"/>
  <c r="BP50" i="3"/>
  <c r="BO50" i="3"/>
  <c r="BD79" i="2"/>
  <c r="BG23" i="2"/>
  <c r="BF23" i="2"/>
  <c r="BD24" i="2"/>
  <c r="BI23" i="2"/>
  <c r="BH23" i="2"/>
  <c r="BK23" i="2"/>
  <c r="BJ23" i="2"/>
  <c r="BA109" i="2"/>
  <c r="BB109" i="2" s="1"/>
  <c r="BJ87" i="7" l="1"/>
  <c r="BJ33" i="4"/>
  <c r="BD88" i="4"/>
  <c r="BI33" i="4"/>
  <c r="BF33" i="4"/>
  <c r="BD34" i="4"/>
  <c r="BH33" i="4"/>
  <c r="BK33" i="4"/>
  <c r="BG33" i="4"/>
  <c r="BI96" i="4"/>
  <c r="BK96" i="4" s="1"/>
  <c r="BJ87" i="4"/>
  <c r="BD88" i="7"/>
  <c r="BG33" i="7"/>
  <c r="BF33" i="7"/>
  <c r="BD34" i="7"/>
  <c r="BK33" i="7"/>
  <c r="BI33" i="7"/>
  <c r="BJ33" i="7"/>
  <c r="BH33" i="7"/>
  <c r="BK87" i="7"/>
  <c r="BK86" i="7"/>
  <c r="BT51" i="6"/>
  <c r="BS51" i="6"/>
  <c r="BR51" i="6"/>
  <c r="BQ51" i="6"/>
  <c r="BP51" i="6"/>
  <c r="BO51" i="6"/>
  <c r="BM52" i="6"/>
  <c r="BT50" i="5"/>
  <c r="BS50" i="5"/>
  <c r="BM51" i="5"/>
  <c r="BR50" i="5"/>
  <c r="BQ50" i="5"/>
  <c r="BP50" i="5"/>
  <c r="BO50" i="5"/>
  <c r="BD93" i="5"/>
  <c r="BT51" i="3"/>
  <c r="BS51" i="3"/>
  <c r="BR51" i="3"/>
  <c r="BS107" i="3" s="1"/>
  <c r="BT107" i="3" s="1"/>
  <c r="BQ51" i="3"/>
  <c r="BP51" i="3"/>
  <c r="BO51" i="3"/>
  <c r="BM52" i="3"/>
  <c r="BD80" i="2"/>
  <c r="BK24" i="2"/>
  <c r="BG24" i="2"/>
  <c r="BJ24" i="2"/>
  <c r="BD25" i="2"/>
  <c r="BI24" i="2"/>
  <c r="BH24" i="2"/>
  <c r="BF24" i="2"/>
  <c r="BJ79" i="2"/>
  <c r="BK79" i="2" s="1"/>
  <c r="BH34" i="4" l="1"/>
  <c r="BF34" i="4"/>
  <c r="BG34" i="4"/>
  <c r="BK34" i="4"/>
  <c r="BJ34" i="4"/>
  <c r="BD89" i="4"/>
  <c r="BI34" i="4"/>
  <c r="BD35" i="4"/>
  <c r="BJ88" i="4"/>
  <c r="BK87" i="4"/>
  <c r="BD89" i="7"/>
  <c r="BH34" i="7"/>
  <c r="BF34" i="7"/>
  <c r="BG34" i="7"/>
  <c r="BD35" i="7"/>
  <c r="BJ34" i="7"/>
  <c r="BK34" i="7"/>
  <c r="BI34" i="7"/>
  <c r="BJ88" i="7"/>
  <c r="BM53" i="6"/>
  <c r="BT52" i="6"/>
  <c r="BS52" i="6"/>
  <c r="BR52" i="6"/>
  <c r="BQ52" i="6"/>
  <c r="BP52" i="6"/>
  <c r="BO52" i="6"/>
  <c r="BT51" i="5"/>
  <c r="BS51" i="5"/>
  <c r="BR51" i="5"/>
  <c r="BQ51" i="5"/>
  <c r="BP51" i="5"/>
  <c r="BO51" i="5"/>
  <c r="BM52" i="5"/>
  <c r="BD94" i="5"/>
  <c r="BM53" i="3"/>
  <c r="BT52" i="3"/>
  <c r="BS52" i="3"/>
  <c r="BR52" i="3"/>
  <c r="BS108" i="3" s="1"/>
  <c r="BT108" i="3" s="1"/>
  <c r="BQ52" i="3"/>
  <c r="BP52" i="3"/>
  <c r="BO52" i="3"/>
  <c r="BJ80" i="2"/>
  <c r="BK80" i="2" s="1"/>
  <c r="BD81" i="2"/>
  <c r="BK25" i="2"/>
  <c r="BJ25" i="2"/>
  <c r="BD26" i="2"/>
  <c r="BI25" i="2"/>
  <c r="BH25" i="2"/>
  <c r="BG25" i="2"/>
  <c r="BF25" i="2"/>
  <c r="BK88" i="4" l="1"/>
  <c r="BD36" i="4"/>
  <c r="BF35" i="4"/>
  <c r="BD90" i="4"/>
  <c r="BJ35" i="4"/>
  <c r="BI35" i="4"/>
  <c r="BK35" i="4"/>
  <c r="BH35" i="4"/>
  <c r="BG35" i="4"/>
  <c r="BJ89" i="4"/>
  <c r="BD90" i="7"/>
  <c r="BI35" i="7"/>
  <c r="BH35" i="7"/>
  <c r="BG35" i="7"/>
  <c r="BF35" i="7"/>
  <c r="BD36" i="7"/>
  <c r="BJ35" i="7"/>
  <c r="BK35" i="7"/>
  <c r="BK88" i="7"/>
  <c r="BJ89" i="7"/>
  <c r="BO53" i="6"/>
  <c r="BT53" i="6"/>
  <c r="BS53" i="6"/>
  <c r="BR53" i="6"/>
  <c r="BQ53" i="6"/>
  <c r="BP53" i="6"/>
  <c r="BV23" i="6"/>
  <c r="BM53" i="5"/>
  <c r="BT52" i="5"/>
  <c r="BS52" i="5"/>
  <c r="BR52" i="5"/>
  <c r="BQ52" i="5"/>
  <c r="BP52" i="5"/>
  <c r="BO52" i="5"/>
  <c r="BD95" i="5"/>
  <c r="BO53" i="3"/>
  <c r="BT53" i="3"/>
  <c r="BS53" i="3"/>
  <c r="BR53" i="3"/>
  <c r="BS109" i="3" s="1"/>
  <c r="BT109" i="3" s="1"/>
  <c r="BQ53" i="3"/>
  <c r="BP53" i="3"/>
  <c r="BV23" i="3"/>
  <c r="BJ81" i="2"/>
  <c r="BK81" i="2" s="1"/>
  <c r="BD82" i="2"/>
  <c r="BG26" i="2"/>
  <c r="BH26" i="2"/>
  <c r="BF26" i="2"/>
  <c r="BK26" i="2"/>
  <c r="BD27" i="2"/>
  <c r="BJ26" i="2"/>
  <c r="BI26" i="2"/>
  <c r="BJ90" i="7" l="1"/>
  <c r="BJ90" i="4"/>
  <c r="BI36" i="4"/>
  <c r="BG36" i="4"/>
  <c r="BF36" i="4"/>
  <c r="BD91" i="4"/>
  <c r="BH36" i="4"/>
  <c r="BD37" i="4"/>
  <c r="BK36" i="4"/>
  <c r="BJ36" i="4"/>
  <c r="BK89" i="4"/>
  <c r="BD91" i="7"/>
  <c r="BJ36" i="7"/>
  <c r="BI36" i="7"/>
  <c r="BF36" i="7"/>
  <c r="BH36" i="7"/>
  <c r="BG36" i="7"/>
  <c r="BK36" i="7"/>
  <c r="BD37" i="7"/>
  <c r="BK90" i="7"/>
  <c r="BK89" i="7"/>
  <c r="CB23" i="6"/>
  <c r="CA23" i="6"/>
  <c r="BZ23" i="6"/>
  <c r="BY23" i="6"/>
  <c r="BX23" i="6"/>
  <c r="BV24" i="6"/>
  <c r="CC23" i="6"/>
  <c r="BO53" i="5"/>
  <c r="BT53" i="5"/>
  <c r="BS53" i="5"/>
  <c r="BR53" i="5"/>
  <c r="BQ53" i="5"/>
  <c r="BP53" i="5"/>
  <c r="BV23" i="5"/>
  <c r="BD96" i="5"/>
  <c r="BZ23" i="3"/>
  <c r="BY23" i="3"/>
  <c r="BX23" i="3"/>
  <c r="BV24" i="3"/>
  <c r="CB23" i="3"/>
  <c r="CA23" i="3"/>
  <c r="CB79" i="3" s="1"/>
  <c r="CC79" i="3" s="1"/>
  <c r="CC23" i="3"/>
  <c r="BJ82" i="2"/>
  <c r="BK82" i="2" s="1"/>
  <c r="BD83" i="2"/>
  <c r="BK27" i="2"/>
  <c r="BJ27" i="2"/>
  <c r="BD28" i="2"/>
  <c r="BI27" i="2"/>
  <c r="BH27" i="2"/>
  <c r="BG27" i="2"/>
  <c r="BF27" i="2"/>
  <c r="BJ91" i="4" l="1"/>
  <c r="BI37" i="4"/>
  <c r="BF37" i="4"/>
  <c r="BK37" i="4"/>
  <c r="BJ37" i="4"/>
  <c r="BH37" i="4"/>
  <c r="BD92" i="4"/>
  <c r="BD38" i="4"/>
  <c r="BG37" i="4"/>
  <c r="BK90" i="4"/>
  <c r="BJ91" i="7"/>
  <c r="BD92" i="7"/>
  <c r="BD38" i="7"/>
  <c r="BF37" i="7"/>
  <c r="BK37" i="7"/>
  <c r="BJ37" i="7"/>
  <c r="BH37" i="7"/>
  <c r="BI37" i="7"/>
  <c r="BG37" i="7"/>
  <c r="CC24" i="6"/>
  <c r="CB24" i="6"/>
  <c r="CA24" i="6"/>
  <c r="BZ24" i="6"/>
  <c r="BY24" i="6"/>
  <c r="BX24" i="6"/>
  <c r="BV25" i="6"/>
  <c r="CA23" i="5"/>
  <c r="BZ23" i="5"/>
  <c r="CC23" i="5"/>
  <c r="BY23" i="5"/>
  <c r="BX23" i="5"/>
  <c r="BV24" i="5"/>
  <c r="CB23" i="5"/>
  <c r="BD97" i="5"/>
  <c r="BJ102" i="4"/>
  <c r="CB24" i="3"/>
  <c r="CA24" i="3"/>
  <c r="CB80" i="3" s="1"/>
  <c r="CC80" i="3" s="1"/>
  <c r="BZ24" i="3"/>
  <c r="BY24" i="3"/>
  <c r="BX24" i="3"/>
  <c r="BV25" i="3"/>
  <c r="CC24" i="3"/>
  <c r="BD84" i="2"/>
  <c r="BK28" i="2"/>
  <c r="BJ28" i="2"/>
  <c r="BD29" i="2"/>
  <c r="BI28" i="2"/>
  <c r="BH28" i="2"/>
  <c r="BG28" i="2"/>
  <c r="BF28" i="2"/>
  <c r="BJ83" i="2"/>
  <c r="BK83" i="2" s="1"/>
  <c r="BJ92" i="4" l="1"/>
  <c r="BH38" i="4"/>
  <c r="BG38" i="4"/>
  <c r="BI38" i="4"/>
  <c r="BD39" i="4"/>
  <c r="BF38" i="4"/>
  <c r="BK38" i="4"/>
  <c r="BD93" i="4"/>
  <c r="BJ38" i="4"/>
  <c r="BI102" i="4"/>
  <c r="BK102" i="4" s="1"/>
  <c r="BK91" i="4"/>
  <c r="BJ92" i="7"/>
  <c r="BD93" i="7"/>
  <c r="BD39" i="7"/>
  <c r="BH38" i="7"/>
  <c r="BF38" i="7"/>
  <c r="BK38" i="7"/>
  <c r="BJ38" i="7"/>
  <c r="BI38" i="7"/>
  <c r="BG38" i="7"/>
  <c r="BK91" i="7"/>
  <c r="CB25" i="6"/>
  <c r="CA25" i="6"/>
  <c r="BZ25" i="6"/>
  <c r="BV26" i="6"/>
  <c r="CC25" i="6"/>
  <c r="BY25" i="6"/>
  <c r="BX25" i="6"/>
  <c r="CB24" i="5"/>
  <c r="CA24" i="5"/>
  <c r="BY24" i="5"/>
  <c r="BX24" i="5"/>
  <c r="BV25" i="5"/>
  <c r="CC24" i="5"/>
  <c r="BZ24" i="5"/>
  <c r="BJ97" i="5"/>
  <c r="BK97" i="5" s="1"/>
  <c r="BD98" i="5"/>
  <c r="BD107" i="5"/>
  <c r="BJ107" i="5" s="1"/>
  <c r="BK107" i="5" s="1"/>
  <c r="CC25" i="3"/>
  <c r="CB25" i="3"/>
  <c r="CA25" i="3"/>
  <c r="CB81" i="3" s="1"/>
  <c r="CC81" i="3" s="1"/>
  <c r="BZ25" i="3"/>
  <c r="BY25" i="3"/>
  <c r="BV26" i="3"/>
  <c r="BX25" i="3"/>
  <c r="BJ84" i="2"/>
  <c r="BK84" i="2" s="1"/>
  <c r="BD85" i="2"/>
  <c r="BG29" i="2"/>
  <c r="BF29" i="2"/>
  <c r="BI29" i="2"/>
  <c r="BD30" i="2"/>
  <c r="BH29" i="2"/>
  <c r="BK29" i="2"/>
  <c r="BJ29" i="2"/>
  <c r="BJ93" i="7" l="1"/>
  <c r="BJ93" i="4"/>
  <c r="BK93" i="4" s="1"/>
  <c r="BF39" i="4"/>
  <c r="BG39" i="4"/>
  <c r="BD40" i="4"/>
  <c r="BD94" i="4"/>
  <c r="BJ39" i="4"/>
  <c r="BK39" i="4"/>
  <c r="BH39" i="4"/>
  <c r="BI39" i="4"/>
  <c r="BK92" i="4"/>
  <c r="BK93" i="7"/>
  <c r="BD94" i="7"/>
  <c r="BF39" i="7"/>
  <c r="BI39" i="7"/>
  <c r="BH39" i="7"/>
  <c r="BD40" i="7"/>
  <c r="BJ39" i="7"/>
  <c r="BK39" i="7"/>
  <c r="BG39" i="7"/>
  <c r="BK92" i="7"/>
  <c r="CC26" i="6"/>
  <c r="CB26" i="6"/>
  <c r="CA26" i="6"/>
  <c r="BV27" i="6"/>
  <c r="BZ26" i="6"/>
  <c r="BY26" i="6"/>
  <c r="BX26" i="6"/>
  <c r="CC25" i="5"/>
  <c r="CB25" i="5"/>
  <c r="BZ25" i="5"/>
  <c r="BY25" i="5"/>
  <c r="BV26" i="5"/>
  <c r="CA25" i="5"/>
  <c r="BX25" i="5"/>
  <c r="BD99" i="5"/>
  <c r="BJ98" i="5"/>
  <c r="BK98" i="5" s="1"/>
  <c r="BJ103" i="4"/>
  <c r="CC26" i="3"/>
  <c r="CB26" i="3"/>
  <c r="CA26" i="3"/>
  <c r="CB82" i="3" s="1"/>
  <c r="CC82" i="3" s="1"/>
  <c r="BZ26" i="3"/>
  <c r="BY26" i="3"/>
  <c r="BX26" i="3"/>
  <c r="BV27" i="3"/>
  <c r="BD86" i="2"/>
  <c r="BD31" i="2"/>
  <c r="BI30" i="2"/>
  <c r="BH30" i="2"/>
  <c r="BK30" i="2"/>
  <c r="BJ30" i="2"/>
  <c r="BG30" i="2"/>
  <c r="BF30" i="2"/>
  <c r="BJ85" i="2"/>
  <c r="BK85" i="2" s="1"/>
  <c r="BD95" i="4" l="1"/>
  <c r="BD41" i="4"/>
  <c r="BI103" i="4"/>
  <c r="BK103" i="4" s="1"/>
  <c r="BJ94" i="4"/>
  <c r="BJ94" i="7"/>
  <c r="BD95" i="7"/>
  <c r="BD41" i="7"/>
  <c r="CC27" i="6"/>
  <c r="CB27" i="6"/>
  <c r="BX27" i="6"/>
  <c r="BV28" i="6"/>
  <c r="CA27" i="6"/>
  <c r="BZ27" i="6"/>
  <c r="BY27" i="6"/>
  <c r="CC26" i="5"/>
  <c r="CA26" i="5"/>
  <c r="BZ26" i="5"/>
  <c r="BX26" i="5"/>
  <c r="BY26" i="5"/>
  <c r="BV27" i="5"/>
  <c r="CB26" i="5"/>
  <c r="BD100" i="5"/>
  <c r="BJ99" i="5"/>
  <c r="BK99" i="5" s="1"/>
  <c r="BV28" i="3"/>
  <c r="CC27" i="3"/>
  <c r="CB27" i="3"/>
  <c r="CA27" i="3"/>
  <c r="CB83" i="3" s="1"/>
  <c r="CC83" i="3" s="1"/>
  <c r="BZ27" i="3"/>
  <c r="BX27" i="3"/>
  <c r="BY27" i="3"/>
  <c r="BD87" i="2"/>
  <c r="BG31" i="2"/>
  <c r="BK31" i="2"/>
  <c r="BJ31" i="2"/>
  <c r="BH31" i="2"/>
  <c r="BF31" i="2"/>
  <c r="BD32" i="2"/>
  <c r="BI31" i="2"/>
  <c r="BJ86" i="2"/>
  <c r="BK86" i="2" s="1"/>
  <c r="BK94" i="4" l="1"/>
  <c r="BD42" i="4"/>
  <c r="BD96" i="4"/>
  <c r="BD96" i="7"/>
  <c r="BD42" i="7"/>
  <c r="BI94" i="7"/>
  <c r="BK94" i="7" s="1"/>
  <c r="CC28" i="6"/>
  <c r="BY28" i="6"/>
  <c r="BX28" i="6"/>
  <c r="BV29" i="6"/>
  <c r="CB28" i="6"/>
  <c r="CA28" i="6"/>
  <c r="BZ28" i="6"/>
  <c r="CB27" i="5"/>
  <c r="CA27" i="5"/>
  <c r="BY27" i="5"/>
  <c r="BV28" i="5"/>
  <c r="CC27" i="5"/>
  <c r="BZ27" i="5"/>
  <c r="BX27" i="5"/>
  <c r="BJ100" i="5"/>
  <c r="BK100" i="5" s="1"/>
  <c r="BD101" i="5"/>
  <c r="BV29" i="3"/>
  <c r="CC28" i="3"/>
  <c r="CB28" i="3"/>
  <c r="CA28" i="3"/>
  <c r="CB84" i="3" s="1"/>
  <c r="CC84" i="3" s="1"/>
  <c r="BY28" i="3"/>
  <c r="BZ28" i="3"/>
  <c r="BX28" i="3"/>
  <c r="BJ32" i="2"/>
  <c r="BD88" i="2"/>
  <c r="BG32" i="2"/>
  <c r="BF32" i="2"/>
  <c r="BK32" i="2"/>
  <c r="BD33" i="2"/>
  <c r="BI32" i="2"/>
  <c r="BH32" i="2"/>
  <c r="BJ87" i="2"/>
  <c r="BK87" i="2" s="1"/>
  <c r="BD43" i="4" l="1"/>
  <c r="BD97" i="4"/>
  <c r="BD43" i="7"/>
  <c r="BD97" i="7"/>
  <c r="BZ29" i="6"/>
  <c r="BY29" i="6"/>
  <c r="BX29" i="6"/>
  <c r="CC29" i="6"/>
  <c r="BV30" i="6"/>
  <c r="CB29" i="6"/>
  <c r="CA29" i="6"/>
  <c r="BV29" i="5"/>
  <c r="CC28" i="5"/>
  <c r="CB28" i="5"/>
  <c r="BZ28" i="5"/>
  <c r="CA28" i="5"/>
  <c r="BY28" i="5"/>
  <c r="BX28" i="5"/>
  <c r="BD102" i="5"/>
  <c r="BJ101" i="5"/>
  <c r="BK101" i="5" s="1"/>
  <c r="BX29" i="3"/>
  <c r="BV30" i="3"/>
  <c r="CC29" i="3"/>
  <c r="CB29" i="3"/>
  <c r="BZ29" i="3"/>
  <c r="CA29" i="3"/>
  <c r="CB85" i="3" s="1"/>
  <c r="CC85" i="3" s="1"/>
  <c r="BY29" i="3"/>
  <c r="BJ88" i="2"/>
  <c r="BK88" i="2" s="1"/>
  <c r="BD89" i="2"/>
  <c r="BK33" i="2"/>
  <c r="BJ33" i="2"/>
  <c r="BD34" i="2"/>
  <c r="BI33" i="2"/>
  <c r="BH33" i="2"/>
  <c r="BF33" i="2"/>
  <c r="BG33" i="2"/>
  <c r="BD44" i="4" l="1"/>
  <c r="BD98" i="4"/>
  <c r="BD44" i="7"/>
  <c r="BD98" i="7"/>
  <c r="BV31" i="6"/>
  <c r="CC29" i="5"/>
  <c r="CA29" i="5"/>
  <c r="BV30" i="5"/>
  <c r="BY29" i="5"/>
  <c r="BZ29" i="5"/>
  <c r="BX29" i="5"/>
  <c r="CB29" i="5"/>
  <c r="BJ103" i="5"/>
  <c r="BK103" i="5" s="1"/>
  <c r="BD103" i="5"/>
  <c r="BJ102" i="5"/>
  <c r="BK102" i="5" s="1"/>
  <c r="BV31" i="3"/>
  <c r="CB86" i="3"/>
  <c r="CC86" i="3" s="1"/>
  <c r="BJ89" i="2"/>
  <c r="BK89" i="2" s="1"/>
  <c r="BD90" i="2"/>
  <c r="BG34" i="2"/>
  <c r="BF34" i="2"/>
  <c r="BK34" i="2"/>
  <c r="BJ34" i="2"/>
  <c r="BI34" i="2"/>
  <c r="BH34" i="2"/>
  <c r="BD35" i="2"/>
  <c r="BD99" i="4" l="1"/>
  <c r="BD45" i="4"/>
  <c r="BD45" i="7"/>
  <c r="BD99" i="7"/>
  <c r="BV32" i="6"/>
  <c r="BV33" i="6" s="1"/>
  <c r="BV34" i="6" s="1"/>
  <c r="BV35" i="6" s="1"/>
  <c r="BV36" i="6" s="1"/>
  <c r="BV37" i="6" s="1"/>
  <c r="BV38" i="6" s="1"/>
  <c r="BV39" i="6" s="1"/>
  <c r="BV40" i="6" s="1"/>
  <c r="BV41" i="6" s="1"/>
  <c r="BV42" i="6" s="1"/>
  <c r="BV43" i="6" s="1"/>
  <c r="BV44" i="6" s="1"/>
  <c r="BV45" i="6" s="1"/>
  <c r="BV31" i="5"/>
  <c r="BD104" i="5"/>
  <c r="BV32" i="3"/>
  <c r="BV33" i="3" s="1"/>
  <c r="BV34" i="3" s="1"/>
  <c r="BV35" i="3" s="1"/>
  <c r="BV36" i="3" s="1"/>
  <c r="BV37" i="3" s="1"/>
  <c r="BV38" i="3" s="1"/>
  <c r="BV39" i="3" s="1"/>
  <c r="BV40" i="3" s="1"/>
  <c r="BV41" i="3" s="1"/>
  <c r="BV42" i="3" s="1"/>
  <c r="BV43" i="3" s="1"/>
  <c r="BV44" i="3" s="1"/>
  <c r="BV45" i="3" s="1"/>
  <c r="CB87" i="3"/>
  <c r="CC87" i="3" s="1"/>
  <c r="BJ35" i="2"/>
  <c r="BD91" i="2"/>
  <c r="BH35" i="2"/>
  <c r="BG35" i="2"/>
  <c r="BF35" i="2"/>
  <c r="BD36" i="2"/>
  <c r="BK35" i="2"/>
  <c r="BI35" i="2"/>
  <c r="BJ90" i="2"/>
  <c r="BK90" i="2" s="1"/>
  <c r="BD46" i="4" l="1"/>
  <c r="BD100" i="4"/>
  <c r="BD46" i="7"/>
  <c r="BD100" i="7"/>
  <c r="BV46" i="6"/>
  <c r="BV32" i="5"/>
  <c r="BV33" i="5" s="1"/>
  <c r="BV34" i="5" s="1"/>
  <c r="BV35" i="5" s="1"/>
  <c r="BV36" i="5" s="1"/>
  <c r="BV37" i="5" s="1"/>
  <c r="BV38" i="5" s="1"/>
  <c r="BV39" i="5" s="1"/>
  <c r="BV40" i="5" s="1"/>
  <c r="BV41" i="5" s="1"/>
  <c r="BV42" i="5" s="1"/>
  <c r="BV43" i="5" s="1"/>
  <c r="BV44" i="5" s="1"/>
  <c r="BV45" i="5" s="1"/>
  <c r="BD105" i="5"/>
  <c r="BJ104" i="5"/>
  <c r="BK104" i="5" s="1"/>
  <c r="BV46" i="3"/>
  <c r="CB101" i="3"/>
  <c r="CC101" i="3" s="1"/>
  <c r="BD92" i="2"/>
  <c r="BD37" i="2"/>
  <c r="BJ91" i="2"/>
  <c r="BK91" i="2" s="1"/>
  <c r="BD47" i="4" l="1"/>
  <c r="BD101" i="4"/>
  <c r="BD47" i="7"/>
  <c r="BD101" i="7"/>
  <c r="CC46" i="6"/>
  <c r="BV47" i="6"/>
  <c r="CB46" i="6"/>
  <c r="CA46" i="6"/>
  <c r="BY46" i="6"/>
  <c r="BX46" i="6"/>
  <c r="BZ46" i="6"/>
  <c r="BV46" i="5"/>
  <c r="BJ105" i="5"/>
  <c r="BK105" i="5" s="1"/>
  <c r="BD106" i="5"/>
  <c r="CC46" i="3"/>
  <c r="BV47" i="3"/>
  <c r="CB46" i="3"/>
  <c r="CA46" i="3"/>
  <c r="CB102" i="3" s="1"/>
  <c r="CC102" i="3" s="1"/>
  <c r="BZ46" i="3"/>
  <c r="BY46" i="3"/>
  <c r="BX46" i="3"/>
  <c r="BD93" i="2"/>
  <c r="BD38" i="2"/>
  <c r="BD102" i="4" l="1"/>
  <c r="BD48" i="4"/>
  <c r="BD102" i="7"/>
  <c r="BD48" i="7"/>
  <c r="CC47" i="6"/>
  <c r="BV48" i="6"/>
  <c r="CB47" i="6"/>
  <c r="CA47" i="6"/>
  <c r="BZ47" i="6"/>
  <c r="BY47" i="6"/>
  <c r="BX47" i="6"/>
  <c r="CC46" i="5"/>
  <c r="BV47" i="5"/>
  <c r="CB46" i="5"/>
  <c r="CA46" i="5"/>
  <c r="BZ46" i="5"/>
  <c r="BY46" i="5"/>
  <c r="BX46" i="5"/>
  <c r="BJ106" i="5"/>
  <c r="BK106" i="5" s="1"/>
  <c r="BM79" i="5"/>
  <c r="CC47" i="3"/>
  <c r="BV48" i="3"/>
  <c r="CB47" i="3"/>
  <c r="CA47" i="3"/>
  <c r="CB103" i="3" s="1"/>
  <c r="CC103" i="3" s="1"/>
  <c r="BZ47" i="3"/>
  <c r="BY47" i="3"/>
  <c r="BX47" i="3"/>
  <c r="BD94" i="2"/>
  <c r="BD39" i="2"/>
  <c r="BD103" i="4" l="1"/>
  <c r="BD49" i="4"/>
  <c r="BD103" i="7"/>
  <c r="BD49" i="7"/>
  <c r="BY48" i="6"/>
  <c r="BX48" i="6"/>
  <c r="CC48" i="6"/>
  <c r="BV49" i="6"/>
  <c r="CB48" i="6"/>
  <c r="CA48" i="6"/>
  <c r="BZ48" i="6"/>
  <c r="CC47" i="5"/>
  <c r="BV48" i="5"/>
  <c r="CB47" i="5"/>
  <c r="CA47" i="5"/>
  <c r="BZ47" i="5"/>
  <c r="BY47" i="5"/>
  <c r="BX47" i="5"/>
  <c r="BS79" i="5"/>
  <c r="BT79" i="5" s="1"/>
  <c r="BM80" i="5"/>
  <c r="BS80" i="5"/>
  <c r="BT80" i="5" s="1"/>
  <c r="BY48" i="3"/>
  <c r="BX48" i="3"/>
  <c r="CC48" i="3"/>
  <c r="BV49" i="3"/>
  <c r="CB48" i="3"/>
  <c r="BZ48" i="3"/>
  <c r="CA48" i="3"/>
  <c r="CB104" i="3" s="1"/>
  <c r="CC104" i="3" s="1"/>
  <c r="BD95" i="2"/>
  <c r="BD40" i="2"/>
  <c r="BH49" i="4" l="1"/>
  <c r="BD50" i="4"/>
  <c r="BJ49" i="4"/>
  <c r="BG49" i="4"/>
  <c r="BK49" i="4"/>
  <c r="BF49" i="4"/>
  <c r="BD104" i="4"/>
  <c r="BI49" i="4"/>
  <c r="BD104" i="7"/>
  <c r="BJ49" i="7"/>
  <c r="BI49" i="7"/>
  <c r="BH49" i="7"/>
  <c r="BG49" i="7"/>
  <c r="BK49" i="7"/>
  <c r="BF49" i="7"/>
  <c r="BD50" i="7"/>
  <c r="CC49" i="6"/>
  <c r="BV50" i="6"/>
  <c r="CB49" i="6"/>
  <c r="CA49" i="6"/>
  <c r="BZ49" i="6"/>
  <c r="BY49" i="6"/>
  <c r="BX49" i="6"/>
  <c r="BY48" i="5"/>
  <c r="BX48" i="5"/>
  <c r="CC48" i="5"/>
  <c r="BV49" i="5"/>
  <c r="CB48" i="5"/>
  <c r="CA48" i="5"/>
  <c r="BZ48" i="5"/>
  <c r="BM81" i="5"/>
  <c r="CC49" i="3"/>
  <c r="BV50" i="3"/>
  <c r="CB49" i="3"/>
  <c r="CA49" i="3"/>
  <c r="CB105" i="3" s="1"/>
  <c r="CC105" i="3" s="1"/>
  <c r="BZ49" i="3"/>
  <c r="BY49" i="3"/>
  <c r="BX49" i="3"/>
  <c r="BD96" i="2"/>
  <c r="BD41" i="2"/>
  <c r="BJ104" i="4" l="1"/>
  <c r="BI104" i="4" s="1"/>
  <c r="BK104" i="4" s="1"/>
  <c r="BK50" i="4"/>
  <c r="BD105" i="4"/>
  <c r="BJ50" i="4"/>
  <c r="BM23" i="4"/>
  <c r="BI50" i="4"/>
  <c r="BH50" i="4"/>
  <c r="BG50" i="4"/>
  <c r="BF50" i="4"/>
  <c r="BD105" i="7"/>
  <c r="BK50" i="7"/>
  <c r="BM23" i="7"/>
  <c r="BF50" i="7"/>
  <c r="BJ50" i="7"/>
  <c r="BI50" i="7"/>
  <c r="BH50" i="7"/>
  <c r="BG50" i="7"/>
  <c r="BJ104" i="7"/>
  <c r="BV51" i="6"/>
  <c r="CA50" i="6"/>
  <c r="BZ50" i="6"/>
  <c r="BY50" i="6"/>
  <c r="BX50" i="6"/>
  <c r="CC50" i="6"/>
  <c r="CB50" i="6"/>
  <c r="CC49" i="5"/>
  <c r="BV50" i="5"/>
  <c r="CB49" i="5"/>
  <c r="CA49" i="5"/>
  <c r="BZ49" i="5"/>
  <c r="BY49" i="5"/>
  <c r="BX49" i="5"/>
  <c r="BM82" i="5"/>
  <c r="BS81" i="5"/>
  <c r="BT81" i="5" s="1"/>
  <c r="BV51" i="3"/>
  <c r="CA50" i="3"/>
  <c r="CB106" i="3" s="1"/>
  <c r="CC106" i="3" s="1"/>
  <c r="BZ50" i="3"/>
  <c r="BY50" i="3"/>
  <c r="BX50" i="3"/>
  <c r="CB50" i="3"/>
  <c r="CC50" i="3"/>
  <c r="BD97" i="2"/>
  <c r="BD42" i="2"/>
  <c r="BM78" i="4" l="1"/>
  <c r="BO23" i="4"/>
  <c r="BS23" i="4"/>
  <c r="BM24" i="4"/>
  <c r="BT23" i="4"/>
  <c r="BQ23" i="4"/>
  <c r="BP23" i="4"/>
  <c r="BR23" i="4"/>
  <c r="BJ105" i="4"/>
  <c r="BJ105" i="7"/>
  <c r="BI104" i="7"/>
  <c r="BK104" i="7" s="1"/>
  <c r="BM78" i="7"/>
  <c r="BS23" i="7"/>
  <c r="BQ23" i="7"/>
  <c r="BR23" i="7"/>
  <c r="BO23" i="7"/>
  <c r="BM24" i="7"/>
  <c r="BP23" i="7"/>
  <c r="BT23" i="7"/>
  <c r="BV52" i="6"/>
  <c r="CC51" i="6"/>
  <c r="CB51" i="6"/>
  <c r="CA51" i="6"/>
  <c r="BZ51" i="6"/>
  <c r="BY51" i="6"/>
  <c r="BX51" i="6"/>
  <c r="BV51" i="5"/>
  <c r="CA50" i="5"/>
  <c r="BZ50" i="5"/>
  <c r="BY50" i="5"/>
  <c r="BX50" i="5"/>
  <c r="CC50" i="5"/>
  <c r="CB50" i="5"/>
  <c r="BS83" i="5"/>
  <c r="BT83" i="5" s="1"/>
  <c r="BM83" i="5"/>
  <c r="BS82" i="5"/>
  <c r="BT82" i="5" s="1"/>
  <c r="BV52" i="3"/>
  <c r="CC51" i="3"/>
  <c r="CB51" i="3"/>
  <c r="CA51" i="3"/>
  <c r="CB107" i="3" s="1"/>
  <c r="CC107" i="3" s="1"/>
  <c r="BZ51" i="3"/>
  <c r="BY51" i="3"/>
  <c r="BX51" i="3"/>
  <c r="BJ97" i="2"/>
  <c r="BK97" i="2" s="1"/>
  <c r="BD98" i="2"/>
  <c r="BD43" i="2"/>
  <c r="BM79" i="4" l="1"/>
  <c r="BM25" i="4"/>
  <c r="BT24" i="4"/>
  <c r="BO24" i="4"/>
  <c r="BS24" i="4"/>
  <c r="BR24" i="4"/>
  <c r="BQ24" i="4"/>
  <c r="BP24" i="4"/>
  <c r="BI105" i="4"/>
  <c r="BI110" i="4" s="1"/>
  <c r="BS78" i="4"/>
  <c r="BM79" i="7"/>
  <c r="BT24" i="7"/>
  <c r="BR24" i="7"/>
  <c r="BM25" i="7"/>
  <c r="BQ24" i="7"/>
  <c r="BS24" i="7"/>
  <c r="BO24" i="7"/>
  <c r="BP24" i="7"/>
  <c r="BS78" i="7"/>
  <c r="BI105" i="7"/>
  <c r="BI110" i="7" s="1"/>
  <c r="BY52" i="6"/>
  <c r="BX52" i="6"/>
  <c r="CC52" i="6"/>
  <c r="CB52" i="6"/>
  <c r="CA52" i="6"/>
  <c r="BZ52" i="6"/>
  <c r="CE23" i="6"/>
  <c r="CE24" i="6" s="1"/>
  <c r="BV52" i="5"/>
  <c r="CC51" i="5"/>
  <c r="CB51" i="5"/>
  <c r="CA51" i="5"/>
  <c r="BZ51" i="5"/>
  <c r="BY51" i="5"/>
  <c r="BX51" i="5"/>
  <c r="BM84" i="5"/>
  <c r="BY52" i="3"/>
  <c r="BX52" i="3"/>
  <c r="CC52" i="3"/>
  <c r="CB52" i="3"/>
  <c r="CA52" i="3"/>
  <c r="CB108" i="3" s="1"/>
  <c r="CC108" i="3" s="1"/>
  <c r="BZ52" i="3"/>
  <c r="CE23" i="3"/>
  <c r="CE24" i="3" s="1"/>
  <c r="BJ98" i="2"/>
  <c r="BK98" i="2" s="1"/>
  <c r="BD99" i="2"/>
  <c r="BD44" i="2"/>
  <c r="BS79" i="4" l="1"/>
  <c r="BJ110" i="4"/>
  <c r="BJ111" i="4" s="1"/>
  <c r="BI111" i="4"/>
  <c r="BM26" i="4"/>
  <c r="BT25" i="4"/>
  <c r="BS25" i="4"/>
  <c r="BQ25" i="4"/>
  <c r="BO25" i="4"/>
  <c r="BM80" i="4"/>
  <c r="BR25" i="4"/>
  <c r="BP25" i="4"/>
  <c r="BK105" i="4"/>
  <c r="BK105" i="7"/>
  <c r="BM80" i="7"/>
  <c r="BS25" i="7"/>
  <c r="BT25" i="7"/>
  <c r="BR25" i="7"/>
  <c r="BQ25" i="7"/>
  <c r="BM26" i="7"/>
  <c r="BO25" i="7"/>
  <c r="BP25" i="7"/>
  <c r="BJ110" i="7"/>
  <c r="BJ111" i="7" s="1"/>
  <c r="BI111" i="7"/>
  <c r="BS79" i="7"/>
  <c r="CE25" i="6"/>
  <c r="CL24" i="6"/>
  <c r="CK24" i="6"/>
  <c r="CJ24" i="6"/>
  <c r="CI24" i="6"/>
  <c r="CH24" i="6"/>
  <c r="CG24" i="6"/>
  <c r="BY52" i="5"/>
  <c r="BX52" i="5"/>
  <c r="CC52" i="5"/>
  <c r="CB52" i="5"/>
  <c r="CA52" i="5"/>
  <c r="BZ52" i="5"/>
  <c r="CE23" i="5"/>
  <c r="CE24" i="5" s="1"/>
  <c r="BM85" i="5"/>
  <c r="BS84" i="5"/>
  <c r="BT84" i="5" s="1"/>
  <c r="CL24" i="3"/>
  <c r="CK24" i="3"/>
  <c r="CI24" i="3"/>
  <c r="CJ24" i="3"/>
  <c r="CK80" i="3" s="1"/>
  <c r="CL80" i="3" s="1"/>
  <c r="CH24" i="3"/>
  <c r="CG24" i="3"/>
  <c r="CE25" i="3"/>
  <c r="BD45" i="2"/>
  <c r="BD100" i="2"/>
  <c r="BJ99" i="2"/>
  <c r="BK99" i="2" s="1"/>
  <c r="BT26" i="4" l="1"/>
  <c r="BS26" i="4"/>
  <c r="BM81" i="4"/>
  <c r="BP26" i="4"/>
  <c r="BQ26" i="4"/>
  <c r="BO26" i="4"/>
  <c r="BM27" i="4"/>
  <c r="BR26" i="4"/>
  <c r="BS80" i="4"/>
  <c r="BT78" i="4"/>
  <c r="BT79" i="4"/>
  <c r="BT78" i="7"/>
  <c r="BS80" i="7"/>
  <c r="BM81" i="7"/>
  <c r="BS26" i="7"/>
  <c r="BO26" i="7"/>
  <c r="BR26" i="7"/>
  <c r="BP26" i="7"/>
  <c r="BM27" i="7"/>
  <c r="BQ26" i="7"/>
  <c r="BT26" i="7"/>
  <c r="CJ25" i="6"/>
  <c r="CI25" i="6"/>
  <c r="CH25" i="6"/>
  <c r="CL25" i="6"/>
  <c r="CE26" i="6"/>
  <c r="CK25" i="6"/>
  <c r="CG25" i="6"/>
  <c r="CL24" i="5"/>
  <c r="CJ24" i="5"/>
  <c r="CE25" i="5"/>
  <c r="CI24" i="5"/>
  <c r="CH24" i="5"/>
  <c r="CG24" i="5"/>
  <c r="CK24" i="5"/>
  <c r="BS86" i="5"/>
  <c r="BT86" i="5" s="1"/>
  <c r="BM86" i="5"/>
  <c r="BS85" i="5"/>
  <c r="BT85" i="5" s="1"/>
  <c r="CE26" i="3"/>
  <c r="CL25" i="3"/>
  <c r="CJ25" i="3"/>
  <c r="CK81" i="3" s="1"/>
  <c r="CL81" i="3" s="1"/>
  <c r="CK25" i="3"/>
  <c r="CI25" i="3"/>
  <c r="CH25" i="3"/>
  <c r="CG25" i="3"/>
  <c r="BD101" i="2"/>
  <c r="BD46" i="2"/>
  <c r="BJ100" i="2"/>
  <c r="BK100" i="2" s="1"/>
  <c r="BS81" i="4" l="1"/>
  <c r="BT81" i="4" s="1"/>
  <c r="BP27" i="4"/>
  <c r="BQ27" i="4"/>
  <c r="BO27" i="4"/>
  <c r="BM82" i="4"/>
  <c r="BT27" i="4"/>
  <c r="BM28" i="4"/>
  <c r="BR27" i="4"/>
  <c r="BS27" i="4"/>
  <c r="BS81" i="7"/>
  <c r="BT79" i="7"/>
  <c r="BM82" i="7"/>
  <c r="BT27" i="7"/>
  <c r="BQ27" i="7"/>
  <c r="BP27" i="7"/>
  <c r="BO27" i="7"/>
  <c r="BS27" i="7"/>
  <c r="BM28" i="7"/>
  <c r="BR27" i="7"/>
  <c r="CE27" i="6"/>
  <c r="CK26" i="6"/>
  <c r="CJ26" i="6"/>
  <c r="CI26" i="6"/>
  <c r="CH26" i="6"/>
  <c r="CG26" i="6"/>
  <c r="CL26" i="6"/>
  <c r="CG25" i="5"/>
  <c r="CE26" i="5"/>
  <c r="CK25" i="5"/>
  <c r="CI25" i="5"/>
  <c r="CH25" i="5"/>
  <c r="CL25" i="5"/>
  <c r="CJ25" i="5"/>
  <c r="BM87" i="5"/>
  <c r="CI26" i="3"/>
  <c r="CH26" i="3"/>
  <c r="CG26" i="3"/>
  <c r="CE27" i="3"/>
  <c r="CL26" i="3"/>
  <c r="CK26" i="3"/>
  <c r="CJ26" i="3"/>
  <c r="CK82" i="3" s="1"/>
  <c r="CL82" i="3" s="1"/>
  <c r="BJ101" i="2"/>
  <c r="BK101" i="2" s="1"/>
  <c r="BD102" i="2"/>
  <c r="BD47" i="2"/>
  <c r="BP28" i="4" l="1"/>
  <c r="BR28" i="4"/>
  <c r="BQ28" i="4"/>
  <c r="BM29" i="4"/>
  <c r="BO28" i="4"/>
  <c r="BT28" i="4"/>
  <c r="BM83" i="4"/>
  <c r="BS28" i="4"/>
  <c r="BT80" i="4"/>
  <c r="BS82" i="4"/>
  <c r="BM83" i="7"/>
  <c r="BO28" i="7"/>
  <c r="BQ28" i="7"/>
  <c r="BT28" i="7"/>
  <c r="BM29" i="7"/>
  <c r="BP28" i="7"/>
  <c r="BS28" i="7"/>
  <c r="BR28" i="7"/>
  <c r="BS82" i="7"/>
  <c r="BT81" i="7"/>
  <c r="BT80" i="7"/>
  <c r="CE28" i="6"/>
  <c r="CL27" i="6"/>
  <c r="CK27" i="6"/>
  <c r="CJ27" i="6"/>
  <c r="CI27" i="6"/>
  <c r="CH27" i="6"/>
  <c r="CG27" i="6"/>
  <c r="CH26" i="5"/>
  <c r="CE27" i="5"/>
  <c r="CL26" i="5"/>
  <c r="CK26" i="5"/>
  <c r="CJ26" i="5"/>
  <c r="CI26" i="5"/>
  <c r="CG26" i="5"/>
  <c r="BM88" i="5"/>
  <c r="BS87" i="5"/>
  <c r="BT87" i="5" s="1"/>
  <c r="CJ27" i="3"/>
  <c r="CK83" i="3" s="1"/>
  <c r="CL83" i="3" s="1"/>
  <c r="CI27" i="3"/>
  <c r="CH27" i="3"/>
  <c r="CG27" i="3"/>
  <c r="CE28" i="3"/>
  <c r="CL27" i="3"/>
  <c r="CK27" i="3"/>
  <c r="BD103" i="2"/>
  <c r="BD48" i="2"/>
  <c r="BJ102" i="2"/>
  <c r="BK102" i="2" s="1"/>
  <c r="BS83" i="4" l="1"/>
  <c r="BT83" i="4" s="1"/>
  <c r="BO29" i="4"/>
  <c r="BM30" i="4"/>
  <c r="BR29" i="4"/>
  <c r="BT29" i="4"/>
  <c r="BM84" i="4"/>
  <c r="BP29" i="4"/>
  <c r="BQ29" i="4"/>
  <c r="BS29" i="4"/>
  <c r="BM84" i="7"/>
  <c r="BT29" i="7"/>
  <c r="BR29" i="7"/>
  <c r="BQ29" i="7"/>
  <c r="BM30" i="7"/>
  <c r="BS29" i="7"/>
  <c r="BP29" i="7"/>
  <c r="BO29" i="7"/>
  <c r="BT82" i="7"/>
  <c r="BS83" i="7"/>
  <c r="CG28" i="6"/>
  <c r="CE29" i="6"/>
  <c r="CL28" i="6"/>
  <c r="CK28" i="6"/>
  <c r="CJ28" i="6"/>
  <c r="CI28" i="6"/>
  <c r="CH28" i="6"/>
  <c r="CI27" i="5"/>
  <c r="CG27" i="5"/>
  <c r="CE28" i="5"/>
  <c r="CL27" i="5"/>
  <c r="CK27" i="5"/>
  <c r="CJ27" i="5"/>
  <c r="CH27" i="5"/>
  <c r="BS89" i="5"/>
  <c r="BT89" i="5" s="1"/>
  <c r="BM89" i="5"/>
  <c r="BS88" i="5"/>
  <c r="BT88" i="5" s="1"/>
  <c r="CK28" i="3"/>
  <c r="CJ28" i="3"/>
  <c r="CK84" i="3" s="1"/>
  <c r="CL84" i="3" s="1"/>
  <c r="CI28" i="3"/>
  <c r="CH28" i="3"/>
  <c r="CG28" i="3"/>
  <c r="CE29" i="3"/>
  <c r="CL28" i="3"/>
  <c r="BD104" i="2"/>
  <c r="BD49" i="2"/>
  <c r="BJ103" i="2"/>
  <c r="BK103" i="2" s="1"/>
  <c r="BR30" i="4" l="1"/>
  <c r="BP30" i="4"/>
  <c r="BT30" i="4"/>
  <c r="BS30" i="4"/>
  <c r="BO30" i="4"/>
  <c r="BQ30" i="4"/>
  <c r="BM85" i="4"/>
  <c r="BM31" i="4"/>
  <c r="BS84" i="4"/>
  <c r="BT82" i="4"/>
  <c r="BM85" i="7"/>
  <c r="BO30" i="7"/>
  <c r="BR30" i="7"/>
  <c r="BQ30" i="7"/>
  <c r="BT30" i="7"/>
  <c r="BM31" i="7"/>
  <c r="BP30" i="7"/>
  <c r="BS30" i="7"/>
  <c r="BT83" i="7"/>
  <c r="BS84" i="7"/>
  <c r="CH29" i="6"/>
  <c r="CG29" i="6"/>
  <c r="CL29" i="6"/>
  <c r="CE30" i="6"/>
  <c r="CK29" i="6"/>
  <c r="CJ29" i="6"/>
  <c r="CI29" i="6"/>
  <c r="CJ28" i="5"/>
  <c r="CH28" i="5"/>
  <c r="CG28" i="5"/>
  <c r="CE29" i="5"/>
  <c r="CI28" i="5"/>
  <c r="CL28" i="5"/>
  <c r="CK28" i="5"/>
  <c r="BM90" i="5"/>
  <c r="CL29" i="3"/>
  <c r="CK29" i="3"/>
  <c r="CJ29" i="3"/>
  <c r="CK85" i="3" s="1"/>
  <c r="CL85" i="3" s="1"/>
  <c r="CI29" i="3"/>
  <c r="CH29" i="3"/>
  <c r="CG29" i="3"/>
  <c r="CE30" i="3"/>
  <c r="BJ104" i="2"/>
  <c r="BK104" i="2" s="1"/>
  <c r="BD105" i="2"/>
  <c r="BG49" i="2"/>
  <c r="BF49" i="2"/>
  <c r="BD50" i="2"/>
  <c r="BK49" i="2"/>
  <c r="BJ49" i="2"/>
  <c r="BI49" i="2"/>
  <c r="BH49" i="2"/>
  <c r="BS85" i="4" l="1"/>
  <c r="BT84" i="4"/>
  <c r="BP31" i="4"/>
  <c r="BM32" i="4"/>
  <c r="BR31" i="4"/>
  <c r="BT31" i="4"/>
  <c r="BM86" i="4"/>
  <c r="BQ31" i="4"/>
  <c r="BS31" i="4"/>
  <c r="BO31" i="4"/>
  <c r="BT85" i="4"/>
  <c r="BM86" i="7"/>
  <c r="BM32" i="7"/>
  <c r="BS31" i="7"/>
  <c r="BO31" i="7"/>
  <c r="BQ31" i="7"/>
  <c r="BP31" i="7"/>
  <c r="BR31" i="7"/>
  <c r="BT31" i="7"/>
  <c r="BT84" i="7"/>
  <c r="BS85" i="7"/>
  <c r="CI30" i="6"/>
  <c r="CH30" i="6"/>
  <c r="CG30" i="6"/>
  <c r="CL30" i="6"/>
  <c r="CK30" i="6"/>
  <c r="CJ30" i="6"/>
  <c r="CE31" i="6"/>
  <c r="CK29" i="5"/>
  <c r="CI29" i="5"/>
  <c r="CH29" i="5"/>
  <c r="CE30" i="5"/>
  <c r="CL29" i="5"/>
  <c r="CJ29" i="5"/>
  <c r="CG29" i="5"/>
  <c r="BM91" i="5"/>
  <c r="BS90" i="5"/>
  <c r="BT90" i="5" s="1"/>
  <c r="CL30" i="3"/>
  <c r="CK30" i="3"/>
  <c r="CJ30" i="3"/>
  <c r="CK86" i="3" s="1"/>
  <c r="CL86" i="3" s="1"/>
  <c r="CI30" i="3"/>
  <c r="CH30" i="3"/>
  <c r="CG30" i="3"/>
  <c r="CE31" i="3"/>
  <c r="BI50" i="2"/>
  <c r="BH50" i="2"/>
  <c r="BG50" i="2"/>
  <c r="BF50" i="2"/>
  <c r="BD106" i="2"/>
  <c r="BK50" i="2"/>
  <c r="BJ50" i="2"/>
  <c r="BM23" i="2"/>
  <c r="BJ105" i="2"/>
  <c r="BK105" i="2" s="1"/>
  <c r="BS86" i="4" l="1"/>
  <c r="BT86" i="4" s="1"/>
  <c r="BM33" i="4"/>
  <c r="BM87" i="4"/>
  <c r="BQ32" i="4"/>
  <c r="BT32" i="4"/>
  <c r="BR32" i="4"/>
  <c r="BO32" i="4"/>
  <c r="BS32" i="4"/>
  <c r="BP32" i="4"/>
  <c r="BS86" i="7"/>
  <c r="BM87" i="7"/>
  <c r="BP32" i="7"/>
  <c r="BR32" i="7"/>
  <c r="BT32" i="7"/>
  <c r="BO32" i="7"/>
  <c r="BM33" i="7"/>
  <c r="BQ32" i="7"/>
  <c r="BS32" i="7"/>
  <c r="BT85" i="7"/>
  <c r="CJ31" i="6"/>
  <c r="CI31" i="6"/>
  <c r="CH31" i="6"/>
  <c r="CL31" i="6"/>
  <c r="CE32" i="6"/>
  <c r="CK31" i="6"/>
  <c r="CG31" i="6"/>
  <c r="CL30" i="5"/>
  <c r="CJ30" i="5"/>
  <c r="CI30" i="5"/>
  <c r="CG30" i="5"/>
  <c r="CK30" i="5"/>
  <c r="CH30" i="5"/>
  <c r="CE31" i="5"/>
  <c r="BS92" i="5"/>
  <c r="BT92" i="5" s="1"/>
  <c r="BM92" i="5"/>
  <c r="BS91" i="5"/>
  <c r="BT91" i="5" s="1"/>
  <c r="CL31" i="3"/>
  <c r="CK31" i="3"/>
  <c r="CJ31" i="3"/>
  <c r="CK87" i="3" s="1"/>
  <c r="CL87" i="3" s="1"/>
  <c r="CI31" i="3"/>
  <c r="CH31" i="3"/>
  <c r="CG31" i="3"/>
  <c r="CE32" i="3"/>
  <c r="BM79" i="2"/>
  <c r="BT23" i="2"/>
  <c r="BQ23" i="2"/>
  <c r="BS23" i="2"/>
  <c r="BM24" i="2"/>
  <c r="BR23" i="2"/>
  <c r="BP23" i="2"/>
  <c r="BO23" i="2"/>
  <c r="BJ106" i="2"/>
  <c r="BK106" i="2" s="1"/>
  <c r="BS87" i="7" l="1"/>
  <c r="BP33" i="4"/>
  <c r="BQ33" i="4"/>
  <c r="BM88" i="4"/>
  <c r="BM34" i="4"/>
  <c r="BO33" i="4"/>
  <c r="BS33" i="4"/>
  <c r="BR33" i="4"/>
  <c r="BT33" i="4"/>
  <c r="BS87" i="4"/>
  <c r="BT87" i="7"/>
  <c r="BM88" i="7"/>
  <c r="BM34" i="7"/>
  <c r="BR33" i="7"/>
  <c r="BT33" i="7"/>
  <c r="BS33" i="7"/>
  <c r="BQ33" i="7"/>
  <c r="BO33" i="7"/>
  <c r="BP33" i="7"/>
  <c r="BT86" i="7"/>
  <c r="CK32" i="6"/>
  <c r="CJ32" i="6"/>
  <c r="CI32" i="6"/>
  <c r="CE33" i="6"/>
  <c r="CH32" i="6"/>
  <c r="CG32" i="6"/>
  <c r="CL32" i="6"/>
  <c r="CK31" i="5"/>
  <c r="CJ31" i="5"/>
  <c r="CH31" i="5"/>
  <c r="CG31" i="5"/>
  <c r="CE32" i="5"/>
  <c r="CL31" i="5"/>
  <c r="CI31" i="5"/>
  <c r="BM93" i="5"/>
  <c r="CL32" i="3"/>
  <c r="CK32" i="3"/>
  <c r="CJ32" i="3"/>
  <c r="CK88" i="3" s="1"/>
  <c r="CL88" i="3" s="1"/>
  <c r="CI32" i="3"/>
  <c r="CH32" i="3"/>
  <c r="CG32" i="3"/>
  <c r="CE33" i="3"/>
  <c r="BS79" i="2"/>
  <c r="BT79" i="2" s="1"/>
  <c r="BM80" i="2"/>
  <c r="BQ24" i="2"/>
  <c r="BR24" i="2"/>
  <c r="BP24" i="2"/>
  <c r="BO24" i="2"/>
  <c r="BS24" i="2"/>
  <c r="BT24" i="2"/>
  <c r="BM25" i="2"/>
  <c r="BS88" i="4" l="1"/>
  <c r="BT88" i="4" s="1"/>
  <c r="BQ34" i="4"/>
  <c r="BR34" i="4"/>
  <c r="BP34" i="4"/>
  <c r="BM89" i="4"/>
  <c r="BM35" i="4"/>
  <c r="BO34" i="4"/>
  <c r="BT34" i="4"/>
  <c r="BS34" i="4"/>
  <c r="BT87" i="4"/>
  <c r="BM89" i="7"/>
  <c r="BP34" i="7"/>
  <c r="BM35" i="7"/>
  <c r="BS34" i="7"/>
  <c r="BR34" i="7"/>
  <c r="BQ34" i="7"/>
  <c r="BO34" i="7"/>
  <c r="BT34" i="7"/>
  <c r="BS88" i="7"/>
  <c r="CL33" i="6"/>
  <c r="CK33" i="6"/>
  <c r="CJ33" i="6"/>
  <c r="CE34" i="6"/>
  <c r="CI33" i="6"/>
  <c r="CH33" i="6"/>
  <c r="CG33" i="6"/>
  <c r="CL32" i="5"/>
  <c r="CK32" i="5"/>
  <c r="CI32" i="5"/>
  <c r="CH32" i="5"/>
  <c r="CG32" i="5"/>
  <c r="CE33" i="5"/>
  <c r="CJ32" i="5"/>
  <c r="BM94" i="5"/>
  <c r="BS93" i="5"/>
  <c r="BT93" i="5" s="1"/>
  <c r="CL33" i="3"/>
  <c r="CK33" i="3"/>
  <c r="CJ33" i="3"/>
  <c r="CK89" i="3" s="1"/>
  <c r="CL89" i="3" s="1"/>
  <c r="CI33" i="3"/>
  <c r="CH33" i="3"/>
  <c r="CE34" i="3"/>
  <c r="CG33" i="3"/>
  <c r="BS80" i="2"/>
  <c r="BT80" i="2" s="1"/>
  <c r="BM81" i="2"/>
  <c r="BO25" i="2"/>
  <c r="BT25" i="2"/>
  <c r="BS25" i="2"/>
  <c r="BM26" i="2"/>
  <c r="BR25" i="2"/>
  <c r="BQ25" i="2"/>
  <c r="BP25" i="2"/>
  <c r="BS89" i="4" l="1"/>
  <c r="BT35" i="4"/>
  <c r="BS35" i="4"/>
  <c r="BM90" i="4"/>
  <c r="BP35" i="4"/>
  <c r="BR35" i="4"/>
  <c r="BQ35" i="4"/>
  <c r="BO35" i="4"/>
  <c r="BM36" i="4"/>
  <c r="BT88" i="7"/>
  <c r="BM90" i="7"/>
  <c r="BP35" i="7"/>
  <c r="BS35" i="7"/>
  <c r="BO35" i="7"/>
  <c r="BR35" i="7"/>
  <c r="BT35" i="7"/>
  <c r="BM36" i="7"/>
  <c r="BQ35" i="7"/>
  <c r="BS89" i="7"/>
  <c r="CL34" i="6"/>
  <c r="CK34" i="6"/>
  <c r="CG34" i="6"/>
  <c r="CE35" i="6"/>
  <c r="CJ34" i="6"/>
  <c r="CI34" i="6"/>
  <c r="CH34" i="6"/>
  <c r="CL33" i="5"/>
  <c r="CJ33" i="5"/>
  <c r="CI33" i="5"/>
  <c r="CH33" i="5"/>
  <c r="CG33" i="5"/>
  <c r="CK33" i="5"/>
  <c r="CE34" i="5"/>
  <c r="BS95" i="5"/>
  <c r="BT95" i="5" s="1"/>
  <c r="BM95" i="5"/>
  <c r="BS94" i="5"/>
  <c r="BT94" i="5" s="1"/>
  <c r="CE35" i="3"/>
  <c r="CL34" i="3"/>
  <c r="CK34" i="3"/>
  <c r="CJ34" i="3"/>
  <c r="CK90" i="3" s="1"/>
  <c r="CL90" i="3" s="1"/>
  <c r="CI34" i="3"/>
  <c r="CG34" i="3"/>
  <c r="CH34" i="3"/>
  <c r="BS81" i="2"/>
  <c r="BT81" i="2" s="1"/>
  <c r="BM82" i="2"/>
  <c r="BT26" i="2"/>
  <c r="BS26" i="2"/>
  <c r="BM27" i="2"/>
  <c r="BR26" i="2"/>
  <c r="BQ26" i="2"/>
  <c r="BP26" i="2"/>
  <c r="BO26" i="2"/>
  <c r="BS90" i="7" l="1"/>
  <c r="BM37" i="4"/>
  <c r="BS36" i="4"/>
  <c r="BT36" i="4"/>
  <c r="BR36" i="4"/>
  <c r="BM91" i="4"/>
  <c r="BQ36" i="4"/>
  <c r="BP36" i="4"/>
  <c r="BO36" i="4"/>
  <c r="BS90" i="4"/>
  <c r="BT89" i="4"/>
  <c r="BT89" i="7"/>
  <c r="BM91" i="7"/>
  <c r="BP36" i="7"/>
  <c r="BM37" i="7"/>
  <c r="BO36" i="7"/>
  <c r="BT36" i="7"/>
  <c r="BS36" i="7"/>
  <c r="BR36" i="7"/>
  <c r="BQ36" i="7"/>
  <c r="BT90" i="7"/>
  <c r="CE36" i="6"/>
  <c r="CL35" i="6"/>
  <c r="CH35" i="6"/>
  <c r="CG35" i="6"/>
  <c r="CK35" i="6"/>
  <c r="CJ35" i="6"/>
  <c r="CI35" i="6"/>
  <c r="CE35" i="5"/>
  <c r="CK34" i="5"/>
  <c r="CJ34" i="5"/>
  <c r="CI34" i="5"/>
  <c r="CH34" i="5"/>
  <c r="CL34" i="5"/>
  <c r="CG34" i="5"/>
  <c r="BM96" i="5"/>
  <c r="CE36" i="3"/>
  <c r="CL35" i="3"/>
  <c r="CK35" i="3"/>
  <c r="CJ35" i="3"/>
  <c r="CK91" i="3" s="1"/>
  <c r="CL91" i="3" s="1"/>
  <c r="CH35" i="3"/>
  <c r="CI35" i="3"/>
  <c r="CG35" i="3"/>
  <c r="BS82" i="2"/>
  <c r="BT82" i="2" s="1"/>
  <c r="BM83" i="2"/>
  <c r="BQ27" i="2"/>
  <c r="BS27" i="2"/>
  <c r="BP27" i="2"/>
  <c r="BO27" i="2"/>
  <c r="BM28" i="2"/>
  <c r="BR27" i="2"/>
  <c r="BT27" i="2"/>
  <c r="BS91" i="7" l="1"/>
  <c r="BT90" i="4"/>
  <c r="BS91" i="4"/>
  <c r="BQ37" i="4"/>
  <c r="BM92" i="4"/>
  <c r="BS37" i="4"/>
  <c r="BP37" i="4"/>
  <c r="BM38" i="4"/>
  <c r="BO37" i="4"/>
  <c r="BT37" i="4"/>
  <c r="BR37" i="4"/>
  <c r="BT91" i="7"/>
  <c r="BM92" i="7"/>
  <c r="BS37" i="7"/>
  <c r="BR37" i="7"/>
  <c r="BQ37" i="7"/>
  <c r="BP37" i="7"/>
  <c r="BO37" i="7"/>
  <c r="BM38" i="7"/>
  <c r="BT37" i="7"/>
  <c r="CL36" i="6"/>
  <c r="CI36" i="6"/>
  <c r="CH36" i="6"/>
  <c r="CG36" i="6"/>
  <c r="CE37" i="6"/>
  <c r="CK36" i="6"/>
  <c r="CJ36" i="6"/>
  <c r="CE36" i="5"/>
  <c r="CL35" i="5"/>
  <c r="CK35" i="5"/>
  <c r="CJ35" i="5"/>
  <c r="CI35" i="5"/>
  <c r="CH35" i="5"/>
  <c r="CG35" i="5"/>
  <c r="BM97" i="5"/>
  <c r="BS96" i="5"/>
  <c r="BT96" i="5" s="1"/>
  <c r="CG36" i="3"/>
  <c r="CE37" i="3"/>
  <c r="CL36" i="3"/>
  <c r="CK36" i="3"/>
  <c r="CI36" i="3"/>
  <c r="CJ36" i="3"/>
  <c r="CK92" i="3" s="1"/>
  <c r="CL92" i="3" s="1"/>
  <c r="CH36" i="3"/>
  <c r="BM84" i="2"/>
  <c r="BT28" i="2"/>
  <c r="BS28" i="2"/>
  <c r="BO28" i="2"/>
  <c r="BM29" i="2"/>
  <c r="BR28" i="2"/>
  <c r="BQ28" i="2"/>
  <c r="BP28" i="2"/>
  <c r="BS83" i="2"/>
  <c r="BT83" i="2" s="1"/>
  <c r="BS92" i="4" l="1"/>
  <c r="BT91" i="4"/>
  <c r="BP38" i="4"/>
  <c r="BO38" i="4"/>
  <c r="BT38" i="4"/>
  <c r="BR38" i="4"/>
  <c r="BM93" i="4"/>
  <c r="BM39" i="4"/>
  <c r="BS38" i="4"/>
  <c r="BQ38" i="4"/>
  <c r="BM93" i="7"/>
  <c r="BT38" i="7"/>
  <c r="BR38" i="7"/>
  <c r="BS38" i="7"/>
  <c r="BO38" i="7"/>
  <c r="BM39" i="7"/>
  <c r="BQ38" i="7"/>
  <c r="BP38" i="7"/>
  <c r="BS92" i="7"/>
  <c r="CE38" i="6"/>
  <c r="CG37" i="6"/>
  <c r="CJ37" i="6"/>
  <c r="CI37" i="6"/>
  <c r="CH37" i="6"/>
  <c r="CL37" i="6"/>
  <c r="CK37" i="6"/>
  <c r="CG36" i="5"/>
  <c r="CE37" i="5"/>
  <c r="CL36" i="5"/>
  <c r="CK36" i="5"/>
  <c r="CJ36" i="5"/>
  <c r="CH36" i="5"/>
  <c r="CI36" i="5"/>
  <c r="BM98" i="5"/>
  <c r="BS97" i="5"/>
  <c r="BT97" i="5" s="1"/>
  <c r="CE38" i="3"/>
  <c r="CH37" i="3"/>
  <c r="CG37" i="3"/>
  <c r="CL37" i="3"/>
  <c r="CJ37" i="3"/>
  <c r="CK93" i="3" s="1"/>
  <c r="CL93" i="3" s="1"/>
  <c r="CK37" i="3"/>
  <c r="CI37" i="3"/>
  <c r="BM85" i="2"/>
  <c r="BM30" i="2"/>
  <c r="BT29" i="2"/>
  <c r="BS29" i="2"/>
  <c r="BR29" i="2"/>
  <c r="BQ29" i="2"/>
  <c r="BP29" i="2"/>
  <c r="BO29" i="2"/>
  <c r="BS84" i="2"/>
  <c r="BT84" i="2" s="1"/>
  <c r="BS93" i="7" l="1"/>
  <c r="BS93" i="4"/>
  <c r="BT93" i="4" s="1"/>
  <c r="BQ39" i="4"/>
  <c r="BO39" i="4"/>
  <c r="BT39" i="4"/>
  <c r="BS39" i="4"/>
  <c r="BP39" i="4"/>
  <c r="BM40" i="4"/>
  <c r="BM94" i="4"/>
  <c r="BR39" i="4"/>
  <c r="BT92" i="4"/>
  <c r="BM94" i="7"/>
  <c r="BQ39" i="7"/>
  <c r="BM40" i="7"/>
  <c r="BT39" i="7"/>
  <c r="BR39" i="7"/>
  <c r="BO39" i="7"/>
  <c r="BP39" i="7"/>
  <c r="BS39" i="7"/>
  <c r="BT93" i="7"/>
  <c r="BT92" i="7"/>
  <c r="CI38" i="6"/>
  <c r="CG38" i="6"/>
  <c r="CE39" i="6"/>
  <c r="CK38" i="6"/>
  <c r="CJ38" i="6"/>
  <c r="CL38" i="6"/>
  <c r="CH38" i="6"/>
  <c r="CH37" i="5"/>
  <c r="CE38" i="5"/>
  <c r="CI37" i="5"/>
  <c r="CG37" i="5"/>
  <c r="CL37" i="5"/>
  <c r="CK37" i="5"/>
  <c r="CJ37" i="5"/>
  <c r="BM99" i="5"/>
  <c r="BS98" i="5"/>
  <c r="BT98" i="5" s="1"/>
  <c r="CI38" i="3"/>
  <c r="CH38" i="3"/>
  <c r="CG38" i="3"/>
  <c r="CE39" i="3"/>
  <c r="CL38" i="3"/>
  <c r="CK38" i="3"/>
  <c r="CJ38" i="3"/>
  <c r="CK94" i="3" s="1"/>
  <c r="CL94" i="3" s="1"/>
  <c r="BS85" i="2"/>
  <c r="BT85" i="2" s="1"/>
  <c r="BM86" i="2"/>
  <c r="BQ30" i="2"/>
  <c r="BP30" i="2"/>
  <c r="BM31" i="2"/>
  <c r="BR30" i="2"/>
  <c r="BO30" i="2"/>
  <c r="BT30" i="2"/>
  <c r="BS30" i="2"/>
  <c r="BS94" i="7" l="1"/>
  <c r="BS94" i="4"/>
  <c r="BT40" i="4"/>
  <c r="BM41" i="4"/>
  <c r="BS40" i="4"/>
  <c r="BR40" i="4"/>
  <c r="BM95" i="4"/>
  <c r="BQ40" i="4"/>
  <c r="BP40" i="4"/>
  <c r="BO40" i="4"/>
  <c r="BT94" i="7"/>
  <c r="BM95" i="7"/>
  <c r="BR40" i="7"/>
  <c r="BM41" i="7"/>
  <c r="BT40" i="7"/>
  <c r="BS40" i="7"/>
  <c r="BP40" i="7"/>
  <c r="BO40" i="7"/>
  <c r="BQ40" i="7"/>
  <c r="CJ39" i="6"/>
  <c r="CH39" i="6"/>
  <c r="CG39" i="6"/>
  <c r="CE40" i="6"/>
  <c r="CE41" i="6" s="1"/>
  <c r="CE42" i="6" s="1"/>
  <c r="CL39" i="6"/>
  <c r="CK39" i="6"/>
  <c r="CI39" i="6"/>
  <c r="CI38" i="5"/>
  <c r="CH38" i="5"/>
  <c r="CG38" i="5"/>
  <c r="CE39" i="5"/>
  <c r="CL38" i="5"/>
  <c r="CK38" i="5"/>
  <c r="CJ38" i="5"/>
  <c r="BM100" i="5"/>
  <c r="BS99" i="5"/>
  <c r="BT99" i="5" s="1"/>
  <c r="CJ39" i="3"/>
  <c r="CK95" i="3" s="1"/>
  <c r="CL95" i="3" s="1"/>
  <c r="CI39" i="3"/>
  <c r="CH39" i="3"/>
  <c r="CG39" i="3"/>
  <c r="CE40" i="3"/>
  <c r="CE41" i="3" s="1"/>
  <c r="CE42" i="3" s="1"/>
  <c r="CL39" i="3"/>
  <c r="CK39" i="3"/>
  <c r="BS86" i="2"/>
  <c r="BT86" i="2" s="1"/>
  <c r="BM87" i="2"/>
  <c r="BS31" i="2"/>
  <c r="BM32" i="2"/>
  <c r="BR31" i="2"/>
  <c r="BP31" i="2"/>
  <c r="BT31" i="2"/>
  <c r="BQ31" i="2"/>
  <c r="BO31" i="2"/>
  <c r="BS95" i="4" l="1"/>
  <c r="BT95" i="4" s="1"/>
  <c r="BP41" i="4"/>
  <c r="BO41" i="4"/>
  <c r="BT41" i="4"/>
  <c r="BS41" i="4"/>
  <c r="BR41" i="4"/>
  <c r="BQ41" i="4"/>
  <c r="BM96" i="4"/>
  <c r="BM42" i="4"/>
  <c r="BT94" i="4"/>
  <c r="BS95" i="7"/>
  <c r="BM96" i="7"/>
  <c r="BO41" i="7"/>
  <c r="BS41" i="7"/>
  <c r="BM42" i="7"/>
  <c r="BT41" i="7"/>
  <c r="BR41" i="7"/>
  <c r="BP41" i="7"/>
  <c r="BQ41" i="7"/>
  <c r="CK42" i="6"/>
  <c r="CJ42" i="6"/>
  <c r="CI42" i="6"/>
  <c r="CH42" i="6"/>
  <c r="CG42" i="6"/>
  <c r="CE43" i="6"/>
  <c r="CL42" i="6"/>
  <c r="CJ39" i="5"/>
  <c r="CI39" i="5"/>
  <c r="CH39" i="5"/>
  <c r="CG39" i="5"/>
  <c r="CE40" i="5"/>
  <c r="CE41" i="5" s="1"/>
  <c r="CE42" i="5" s="1"/>
  <c r="CL39" i="5"/>
  <c r="CK39" i="5"/>
  <c r="BM101" i="5"/>
  <c r="BS100" i="5"/>
  <c r="BT100" i="5" s="1"/>
  <c r="CL42" i="3"/>
  <c r="CK42" i="3"/>
  <c r="CJ42" i="3"/>
  <c r="CK98" i="3" s="1"/>
  <c r="CL98" i="3" s="1"/>
  <c r="CI42" i="3"/>
  <c r="CH42" i="3"/>
  <c r="CG42" i="3"/>
  <c r="CE43" i="3"/>
  <c r="BS87" i="2"/>
  <c r="BT87" i="2" s="1"/>
  <c r="BM88" i="2"/>
  <c r="BQ32" i="2"/>
  <c r="BP32" i="2"/>
  <c r="BO32" i="2"/>
  <c r="BT32" i="2"/>
  <c r="BS32" i="2"/>
  <c r="BM33" i="2"/>
  <c r="BR32" i="2"/>
  <c r="BS96" i="4" l="1"/>
  <c r="BO42" i="4"/>
  <c r="BT42" i="4"/>
  <c r="BS42" i="4"/>
  <c r="BM97" i="4"/>
  <c r="BR42" i="4"/>
  <c r="BP42" i="4"/>
  <c r="BM43" i="4"/>
  <c r="BQ42" i="4"/>
  <c r="BS96" i="7"/>
  <c r="BM97" i="7"/>
  <c r="BQ42" i="7"/>
  <c r="BM43" i="7"/>
  <c r="BT42" i="7"/>
  <c r="BP42" i="7"/>
  <c r="BS42" i="7"/>
  <c r="BR42" i="7"/>
  <c r="BO42" i="7"/>
  <c r="BT95" i="7"/>
  <c r="CL43" i="6"/>
  <c r="CE44" i="6"/>
  <c r="CK43" i="6"/>
  <c r="CJ43" i="6"/>
  <c r="CI43" i="6"/>
  <c r="CH43" i="6"/>
  <c r="CG43" i="6"/>
  <c r="CL42" i="5"/>
  <c r="CK42" i="5"/>
  <c r="CJ42" i="5"/>
  <c r="CI42" i="5"/>
  <c r="CH42" i="5"/>
  <c r="CG42" i="5"/>
  <c r="CE43" i="5"/>
  <c r="BS101" i="5"/>
  <c r="BT101" i="5" s="1"/>
  <c r="BM102" i="5"/>
  <c r="CL43" i="3"/>
  <c r="CE44" i="3"/>
  <c r="CK43" i="3"/>
  <c r="CJ43" i="3"/>
  <c r="CK99" i="3" s="1"/>
  <c r="CL99" i="3" s="1"/>
  <c r="CI43" i="3"/>
  <c r="CH43" i="3"/>
  <c r="CG43" i="3"/>
  <c r="BM89" i="2"/>
  <c r="BT33" i="2"/>
  <c r="BM34" i="2"/>
  <c r="BR33" i="2"/>
  <c r="BQ33" i="2"/>
  <c r="BP33" i="2"/>
  <c r="BO33" i="2"/>
  <c r="BS33" i="2"/>
  <c r="BS88" i="2"/>
  <c r="BT88" i="2" s="1"/>
  <c r="BM44" i="4" l="1"/>
  <c r="BM98" i="4"/>
  <c r="BS43" i="4"/>
  <c r="BT43" i="4"/>
  <c r="BP43" i="4"/>
  <c r="BR43" i="4"/>
  <c r="BQ43" i="4"/>
  <c r="BO43" i="4"/>
  <c r="BS97" i="4"/>
  <c r="BT96" i="4"/>
  <c r="BM98" i="7"/>
  <c r="BT43" i="7"/>
  <c r="BR43" i="7"/>
  <c r="BM44" i="7"/>
  <c r="BO43" i="7"/>
  <c r="BS43" i="7"/>
  <c r="BQ43" i="7"/>
  <c r="BP43" i="7"/>
  <c r="BS97" i="7"/>
  <c r="BT96" i="7"/>
  <c r="CI44" i="6"/>
  <c r="CH44" i="6"/>
  <c r="CG44" i="6"/>
  <c r="CE45" i="6"/>
  <c r="CK44" i="6"/>
  <c r="CJ44" i="6"/>
  <c r="CL44" i="6"/>
  <c r="CL43" i="5"/>
  <c r="CE44" i="5"/>
  <c r="CK43" i="5"/>
  <c r="CJ43" i="5"/>
  <c r="CI43" i="5"/>
  <c r="CH43" i="5"/>
  <c r="CG43" i="5"/>
  <c r="BM103" i="5"/>
  <c r="BS102" i="5"/>
  <c r="BT102" i="5" s="1"/>
  <c r="CI44" i="3"/>
  <c r="CH44" i="3"/>
  <c r="CG44" i="3"/>
  <c r="CL44" i="3"/>
  <c r="CK44" i="3"/>
  <c r="CJ44" i="3"/>
  <c r="CK100" i="3" s="1"/>
  <c r="CL100" i="3" s="1"/>
  <c r="CE45" i="3"/>
  <c r="BS89" i="2"/>
  <c r="BT89" i="2" s="1"/>
  <c r="BM90" i="2"/>
  <c r="BT34" i="2"/>
  <c r="BS34" i="2"/>
  <c r="BM35" i="2"/>
  <c r="BR34" i="2"/>
  <c r="BP34" i="2"/>
  <c r="BQ34" i="2"/>
  <c r="BO34" i="2"/>
  <c r="BS98" i="7" l="1"/>
  <c r="BT97" i="4"/>
  <c r="BS98" i="4"/>
  <c r="BO44" i="4"/>
  <c r="BT44" i="4"/>
  <c r="BS44" i="4"/>
  <c r="BR44" i="4"/>
  <c r="BQ44" i="4"/>
  <c r="BM45" i="4"/>
  <c r="BM99" i="4"/>
  <c r="BP44" i="4"/>
  <c r="BT98" i="7"/>
  <c r="BM99" i="7"/>
  <c r="BM45" i="7"/>
  <c r="BO44" i="7"/>
  <c r="BQ44" i="7"/>
  <c r="BS44" i="7"/>
  <c r="BR44" i="7"/>
  <c r="BP44" i="7"/>
  <c r="BT44" i="7"/>
  <c r="BT97" i="7"/>
  <c r="CL45" i="6"/>
  <c r="CE46" i="6"/>
  <c r="CK45" i="6"/>
  <c r="CJ45" i="6"/>
  <c r="CH45" i="6"/>
  <c r="CI45" i="6"/>
  <c r="CG45" i="6"/>
  <c r="CI44" i="5"/>
  <c r="CH44" i="5"/>
  <c r="CG44" i="5"/>
  <c r="CL44" i="5"/>
  <c r="CE45" i="5"/>
  <c r="CK44" i="5"/>
  <c r="CJ44" i="5"/>
  <c r="BM104" i="5"/>
  <c r="BS103" i="5"/>
  <c r="BT103" i="5" s="1"/>
  <c r="CL45" i="3"/>
  <c r="CE46" i="3"/>
  <c r="CK45" i="3"/>
  <c r="CJ45" i="3"/>
  <c r="CK101" i="3" s="1"/>
  <c r="CL101" i="3" s="1"/>
  <c r="CI45" i="3"/>
  <c r="CH45" i="3"/>
  <c r="CG45" i="3"/>
  <c r="BS90" i="2"/>
  <c r="BT90" i="2" s="1"/>
  <c r="BM91" i="2"/>
  <c r="BQ35" i="2"/>
  <c r="BP35" i="2"/>
  <c r="BO35" i="2"/>
  <c r="BT35" i="2"/>
  <c r="BS35" i="2"/>
  <c r="BR35" i="2"/>
  <c r="BM36" i="2"/>
  <c r="BS99" i="7" l="1"/>
  <c r="BS99" i="4"/>
  <c r="BT45" i="4"/>
  <c r="BO45" i="4"/>
  <c r="BM46" i="4"/>
  <c r="BP45" i="4"/>
  <c r="BM100" i="4"/>
  <c r="BS45" i="4"/>
  <c r="BR45" i="4"/>
  <c r="BQ45" i="4"/>
  <c r="BT98" i="4"/>
  <c r="BT99" i="7"/>
  <c r="BM100" i="7"/>
  <c r="BR45" i="7"/>
  <c r="BT45" i="7"/>
  <c r="BQ45" i="7"/>
  <c r="BM46" i="7"/>
  <c r="BS45" i="7"/>
  <c r="BP45" i="7"/>
  <c r="BO45" i="7"/>
  <c r="CE47" i="6"/>
  <c r="CK46" i="6"/>
  <c r="CJ46" i="6"/>
  <c r="CI46" i="6"/>
  <c r="CH46" i="6"/>
  <c r="CG46" i="6"/>
  <c r="CL46" i="6"/>
  <c r="CL45" i="5"/>
  <c r="CE46" i="5"/>
  <c r="CK45" i="5"/>
  <c r="CJ45" i="5"/>
  <c r="CI45" i="5"/>
  <c r="CH45" i="5"/>
  <c r="CG45" i="5"/>
  <c r="BM105" i="5"/>
  <c r="BS104" i="5"/>
  <c r="BT104" i="5" s="1"/>
  <c r="CE47" i="3"/>
  <c r="CK46" i="3"/>
  <c r="CJ46" i="3"/>
  <c r="CK102" i="3" s="1"/>
  <c r="CL102" i="3" s="1"/>
  <c r="CI46" i="3"/>
  <c r="CH46" i="3"/>
  <c r="CG46" i="3"/>
  <c r="CL46" i="3"/>
  <c r="BM92" i="2"/>
  <c r="BT36" i="2"/>
  <c r="BM37" i="2"/>
  <c r="BR36" i="2"/>
  <c r="BQ36" i="2"/>
  <c r="BP36" i="2"/>
  <c r="BS36" i="2"/>
  <c r="BO36" i="2"/>
  <c r="BS91" i="2"/>
  <c r="BT91" i="2" s="1"/>
  <c r="BP46" i="4" l="1"/>
  <c r="BT46" i="4"/>
  <c r="BO46" i="4"/>
  <c r="BM47" i="4"/>
  <c r="BM101" i="4"/>
  <c r="BS46" i="4"/>
  <c r="BQ46" i="4"/>
  <c r="BR46" i="4"/>
  <c r="BS100" i="4"/>
  <c r="BT99" i="4"/>
  <c r="BS100" i="7"/>
  <c r="BM101" i="7"/>
  <c r="BS46" i="7"/>
  <c r="BQ46" i="7"/>
  <c r="BM47" i="7"/>
  <c r="BR46" i="7"/>
  <c r="BP46" i="7"/>
  <c r="BT46" i="7"/>
  <c r="BO46" i="7"/>
  <c r="CL47" i="6"/>
  <c r="CE48" i="6"/>
  <c r="CK47" i="6"/>
  <c r="CJ47" i="6"/>
  <c r="CH47" i="6"/>
  <c r="CG47" i="6"/>
  <c r="CI47" i="6"/>
  <c r="CE47" i="5"/>
  <c r="CK46" i="5"/>
  <c r="CJ46" i="5"/>
  <c r="CI46" i="5"/>
  <c r="CH46" i="5"/>
  <c r="CG46" i="5"/>
  <c r="CL46" i="5"/>
  <c r="BM106" i="5"/>
  <c r="BS105" i="5"/>
  <c r="BT105" i="5" s="1"/>
  <c r="CL47" i="3"/>
  <c r="CE48" i="3"/>
  <c r="CK47" i="3"/>
  <c r="CJ47" i="3"/>
  <c r="CK103" i="3" s="1"/>
  <c r="CL103" i="3" s="1"/>
  <c r="CI47" i="3"/>
  <c r="CG47" i="3"/>
  <c r="CH47" i="3"/>
  <c r="BS92" i="2"/>
  <c r="BT92" i="2" s="1"/>
  <c r="BT37" i="2"/>
  <c r="BS37" i="2"/>
  <c r="BM38" i="2"/>
  <c r="BR37" i="2"/>
  <c r="BQ37" i="2"/>
  <c r="BP37" i="2"/>
  <c r="BO37" i="2"/>
  <c r="BM93" i="2"/>
  <c r="BS101" i="7" l="1"/>
  <c r="BP47" i="4"/>
  <c r="BQ47" i="4"/>
  <c r="BM102" i="4"/>
  <c r="BT47" i="4"/>
  <c r="BS47" i="4"/>
  <c r="BR47" i="4"/>
  <c r="BO47" i="4"/>
  <c r="BM48" i="4"/>
  <c r="BT100" i="4"/>
  <c r="BS101" i="4"/>
  <c r="BT101" i="7"/>
  <c r="BM102" i="7"/>
  <c r="BR47" i="7"/>
  <c r="BQ47" i="7"/>
  <c r="BS47" i="7"/>
  <c r="BP47" i="7"/>
  <c r="BT47" i="7"/>
  <c r="BM48" i="7"/>
  <c r="BO47" i="7"/>
  <c r="BT100" i="7"/>
  <c r="CL48" i="6"/>
  <c r="CE49" i="6"/>
  <c r="CK48" i="6"/>
  <c r="CJ48" i="6"/>
  <c r="CI48" i="6"/>
  <c r="CH48" i="6"/>
  <c r="CG48" i="6"/>
  <c r="CL47" i="5"/>
  <c r="CE48" i="5"/>
  <c r="CK47" i="5"/>
  <c r="CJ47" i="5"/>
  <c r="CI47" i="5"/>
  <c r="CH47" i="5"/>
  <c r="CG47" i="5"/>
  <c r="BS106" i="5"/>
  <c r="BT106" i="5" s="1"/>
  <c r="BM107" i="5"/>
  <c r="CL48" i="3"/>
  <c r="CE49" i="3"/>
  <c r="CK48" i="3"/>
  <c r="CJ48" i="3"/>
  <c r="CK104" i="3" s="1"/>
  <c r="CL104" i="3" s="1"/>
  <c r="CI48" i="3"/>
  <c r="CH48" i="3"/>
  <c r="CG48" i="3"/>
  <c r="BS93" i="2"/>
  <c r="BT93" i="2" s="1"/>
  <c r="BM94" i="2"/>
  <c r="BQ38" i="2"/>
  <c r="BP38" i="2"/>
  <c r="BO38" i="2"/>
  <c r="BT38" i="2"/>
  <c r="BM39" i="2"/>
  <c r="BS38" i="2"/>
  <c r="BR38" i="2"/>
  <c r="BR101" i="4" l="1"/>
  <c r="BT101" i="4" s="1"/>
  <c r="BT48" i="4"/>
  <c r="BO48" i="4"/>
  <c r="BR48" i="4"/>
  <c r="BQ48" i="4"/>
  <c r="BP48" i="4"/>
  <c r="BM49" i="4"/>
  <c r="BM103" i="4"/>
  <c r="BS48" i="4"/>
  <c r="BS102" i="4"/>
  <c r="BM103" i="7"/>
  <c r="BP48" i="7"/>
  <c r="BM49" i="7"/>
  <c r="BR48" i="7"/>
  <c r="BO48" i="7"/>
  <c r="BS48" i="7"/>
  <c r="BT48" i="7"/>
  <c r="BQ48" i="7"/>
  <c r="BS102" i="7"/>
  <c r="CH49" i="6"/>
  <c r="CG49" i="6"/>
  <c r="CL49" i="6"/>
  <c r="CE50" i="6"/>
  <c r="CK49" i="6"/>
  <c r="CJ49" i="6"/>
  <c r="CI49" i="6"/>
  <c r="CL48" i="5"/>
  <c r="CE49" i="5"/>
  <c r="CK48" i="5"/>
  <c r="CJ48" i="5"/>
  <c r="CI48" i="5"/>
  <c r="CH48" i="5"/>
  <c r="CG48" i="5"/>
  <c r="BS108" i="5"/>
  <c r="BT108" i="5" s="1"/>
  <c r="BM108" i="5"/>
  <c r="BS107" i="5"/>
  <c r="BT107" i="5" s="1"/>
  <c r="CH49" i="3"/>
  <c r="CG49" i="3"/>
  <c r="CL49" i="3"/>
  <c r="CE50" i="3"/>
  <c r="CK49" i="3"/>
  <c r="CI49" i="3"/>
  <c r="CJ49" i="3"/>
  <c r="CK105" i="3" s="1"/>
  <c r="CL105" i="3" s="1"/>
  <c r="BM95" i="2"/>
  <c r="BT39" i="2"/>
  <c r="BM40" i="2"/>
  <c r="BR39" i="2"/>
  <c r="BQ39" i="2"/>
  <c r="BP39" i="2"/>
  <c r="BS39" i="2"/>
  <c r="BO39" i="2"/>
  <c r="BS94" i="2"/>
  <c r="BT94" i="2" s="1"/>
  <c r="BS103" i="7" l="1"/>
  <c r="BR102" i="4"/>
  <c r="BT102" i="4" s="1"/>
  <c r="BS103" i="4"/>
  <c r="BT49" i="4"/>
  <c r="BS49" i="4"/>
  <c r="BQ49" i="4"/>
  <c r="BM104" i="4"/>
  <c r="BP49" i="4"/>
  <c r="BO49" i="4"/>
  <c r="BM50" i="4"/>
  <c r="BR49" i="4"/>
  <c r="BT103" i="7"/>
  <c r="BT102" i="7"/>
  <c r="BM104" i="7"/>
  <c r="BR49" i="7"/>
  <c r="BS49" i="7"/>
  <c r="BP49" i="7"/>
  <c r="BO49" i="7"/>
  <c r="BT49" i="7"/>
  <c r="BM50" i="7"/>
  <c r="BQ49" i="7"/>
  <c r="CL50" i="6"/>
  <c r="CK50" i="6"/>
  <c r="CE51" i="6"/>
  <c r="CE52" i="6" s="1"/>
  <c r="CJ50" i="6"/>
  <c r="CI50" i="6"/>
  <c r="CH50" i="6"/>
  <c r="CG50" i="6"/>
  <c r="CH49" i="5"/>
  <c r="CG49" i="5"/>
  <c r="CL49" i="5"/>
  <c r="CE50" i="5"/>
  <c r="CK49" i="5"/>
  <c r="CJ49" i="5"/>
  <c r="CI49" i="5"/>
  <c r="BS109" i="5"/>
  <c r="BT109" i="5" s="1"/>
  <c r="BM109" i="5"/>
  <c r="CL50" i="3"/>
  <c r="CK50" i="3"/>
  <c r="CE51" i="3"/>
  <c r="CE52" i="3" s="1"/>
  <c r="CJ50" i="3"/>
  <c r="CK106" i="3" s="1"/>
  <c r="CL106" i="3" s="1"/>
  <c r="CI50" i="3"/>
  <c r="CH50" i="3"/>
  <c r="CG50" i="3"/>
  <c r="BS95" i="2"/>
  <c r="BT95" i="2" s="1"/>
  <c r="BT40" i="2"/>
  <c r="BS40" i="2"/>
  <c r="BM41" i="2"/>
  <c r="BR40" i="2"/>
  <c r="BQ40" i="2"/>
  <c r="BP40" i="2"/>
  <c r="BM96" i="2"/>
  <c r="BO40" i="2"/>
  <c r="BS104" i="4" l="1"/>
  <c r="BR103" i="4"/>
  <c r="BT103" i="4" s="1"/>
  <c r="BM51" i="4"/>
  <c r="BQ50" i="4"/>
  <c r="BR50" i="4"/>
  <c r="BO50" i="4"/>
  <c r="BP50" i="4"/>
  <c r="BT50" i="4"/>
  <c r="BS50" i="4"/>
  <c r="BM105" i="4"/>
  <c r="BM105" i="7"/>
  <c r="BP50" i="7"/>
  <c r="BQ50" i="7"/>
  <c r="BT50" i="7"/>
  <c r="BO50" i="7"/>
  <c r="BS50" i="7"/>
  <c r="BR50" i="7"/>
  <c r="BM51" i="7"/>
  <c r="BS104" i="7"/>
  <c r="CL52" i="6"/>
  <c r="CK52" i="6"/>
  <c r="CJ52" i="6"/>
  <c r="CI52" i="6"/>
  <c r="CH52" i="6"/>
  <c r="CE53" i="6"/>
  <c r="CG52" i="6"/>
  <c r="CL50" i="5"/>
  <c r="CK50" i="5"/>
  <c r="CE51" i="5"/>
  <c r="CE52" i="5" s="1"/>
  <c r="CJ50" i="5"/>
  <c r="CI50" i="5"/>
  <c r="CH50" i="5"/>
  <c r="CG50" i="5"/>
  <c r="BV79" i="5"/>
  <c r="CL52" i="3"/>
  <c r="CK52" i="3"/>
  <c r="CJ52" i="3"/>
  <c r="CK108" i="3" s="1"/>
  <c r="CL108" i="3" s="1"/>
  <c r="CI52" i="3"/>
  <c r="CH52" i="3"/>
  <c r="CE53" i="3"/>
  <c r="CG52" i="3"/>
  <c r="BS96" i="2"/>
  <c r="BT96" i="2" s="1"/>
  <c r="BM97" i="2"/>
  <c r="BQ41" i="2"/>
  <c r="BP41" i="2"/>
  <c r="BO41" i="2"/>
  <c r="BT41" i="2"/>
  <c r="BM42" i="2"/>
  <c r="BS41" i="2"/>
  <c r="BR41" i="2"/>
  <c r="BS105" i="7" l="1"/>
  <c r="BO51" i="4"/>
  <c r="BM52" i="4"/>
  <c r="BM106" i="4"/>
  <c r="BR51" i="4"/>
  <c r="BQ51" i="4"/>
  <c r="BP51" i="4"/>
  <c r="BT51" i="4"/>
  <c r="BS51" i="4"/>
  <c r="BS105" i="4"/>
  <c r="BR104" i="4"/>
  <c r="BT104" i="4" s="1"/>
  <c r="BT105" i="7"/>
  <c r="BT104" i="7"/>
  <c r="BM106" i="7"/>
  <c r="BP51" i="7"/>
  <c r="BM52" i="7"/>
  <c r="BT51" i="7"/>
  <c r="BS51" i="7"/>
  <c r="BO51" i="7"/>
  <c r="BQ51" i="7"/>
  <c r="BR51" i="7"/>
  <c r="CL53" i="6"/>
  <c r="CK53" i="6"/>
  <c r="CJ53" i="6"/>
  <c r="CI53" i="6"/>
  <c r="CH53" i="6"/>
  <c r="CG53" i="6"/>
  <c r="CN23" i="6"/>
  <c r="CL52" i="5"/>
  <c r="CK52" i="5"/>
  <c r="CJ52" i="5"/>
  <c r="CI52" i="5"/>
  <c r="CH52" i="5"/>
  <c r="CE53" i="5"/>
  <c r="CG52" i="5"/>
  <c r="BV80" i="5"/>
  <c r="CB79" i="5"/>
  <c r="CC79" i="5" s="1"/>
  <c r="CL53" i="3"/>
  <c r="CK53" i="3"/>
  <c r="CJ53" i="3"/>
  <c r="CK109" i="3" s="1"/>
  <c r="CL109" i="3" s="1"/>
  <c r="CI53" i="3"/>
  <c r="CH53" i="3"/>
  <c r="CG53" i="3"/>
  <c r="CN23" i="3"/>
  <c r="BM98" i="2"/>
  <c r="BT42" i="2"/>
  <c r="BM43" i="2"/>
  <c r="BR42" i="2"/>
  <c r="BQ42" i="2"/>
  <c r="BP42" i="2"/>
  <c r="BS42" i="2"/>
  <c r="BO42" i="2"/>
  <c r="BS97" i="2"/>
  <c r="BT97" i="2" s="1"/>
  <c r="BR105" i="4" l="1"/>
  <c r="BT105" i="4" s="1"/>
  <c r="BT52" i="4"/>
  <c r="BM107" i="4"/>
  <c r="BS52" i="4"/>
  <c r="BR52" i="4"/>
  <c r="BQ52" i="4"/>
  <c r="BO52" i="4"/>
  <c r="BM53" i="4"/>
  <c r="BP52" i="4"/>
  <c r="BS106" i="4"/>
  <c r="BS106" i="7"/>
  <c r="BM107" i="7"/>
  <c r="BM53" i="7"/>
  <c r="BS52" i="7"/>
  <c r="BT52" i="7"/>
  <c r="BR52" i="7"/>
  <c r="BO52" i="7"/>
  <c r="BP52" i="7"/>
  <c r="BQ52" i="7"/>
  <c r="CR23" i="6"/>
  <c r="CQ23" i="6"/>
  <c r="CP23" i="6"/>
  <c r="CN24" i="6"/>
  <c r="CU23" i="6"/>
  <c r="CT23" i="6"/>
  <c r="CS23" i="6"/>
  <c r="CL53" i="5"/>
  <c r="CK53" i="5"/>
  <c r="CJ53" i="5"/>
  <c r="CI53" i="5"/>
  <c r="CH53" i="5"/>
  <c r="CG53" i="5"/>
  <c r="CN23" i="5"/>
  <c r="CB81" i="5"/>
  <c r="CC81" i="5" s="1"/>
  <c r="BV81" i="5"/>
  <c r="CB80" i="5"/>
  <c r="CC80" i="5" s="1"/>
  <c r="CB85" i="4"/>
  <c r="CP23" i="3"/>
  <c r="CN24" i="3"/>
  <c r="CR23" i="3"/>
  <c r="CU23" i="3"/>
  <c r="CT23" i="3"/>
  <c r="CS23" i="3"/>
  <c r="CT79" i="3" s="1"/>
  <c r="CU79" i="3" s="1"/>
  <c r="CQ23" i="3"/>
  <c r="BS98" i="2"/>
  <c r="BT98" i="2" s="1"/>
  <c r="BT43" i="2"/>
  <c r="BS43" i="2"/>
  <c r="BM44" i="2"/>
  <c r="BR43" i="2"/>
  <c r="BQ43" i="2"/>
  <c r="BP43" i="2"/>
  <c r="BM99" i="2"/>
  <c r="BO43" i="2"/>
  <c r="BT106" i="4" l="1"/>
  <c r="CA85" i="4"/>
  <c r="CC85" i="4" s="1"/>
  <c r="BS107" i="4"/>
  <c r="BP53" i="4"/>
  <c r="BO53" i="4"/>
  <c r="BM108" i="4"/>
  <c r="BT53" i="4"/>
  <c r="BV23" i="4"/>
  <c r="BS53" i="4"/>
  <c r="BR53" i="4"/>
  <c r="BQ53" i="4"/>
  <c r="BM108" i="7"/>
  <c r="BQ53" i="7"/>
  <c r="BV23" i="7"/>
  <c r="BP53" i="7"/>
  <c r="BT53" i="7"/>
  <c r="BR53" i="7"/>
  <c r="BO53" i="7"/>
  <c r="BS53" i="7"/>
  <c r="BS107" i="7"/>
  <c r="BT106" i="7"/>
  <c r="CP24" i="6"/>
  <c r="CU24" i="6"/>
  <c r="CN25" i="6"/>
  <c r="CT24" i="6"/>
  <c r="CS24" i="6"/>
  <c r="CR24" i="6"/>
  <c r="CQ24" i="6"/>
  <c r="CN24" i="5"/>
  <c r="CQ23" i="5"/>
  <c r="CR23" i="5"/>
  <c r="CP23" i="5"/>
  <c r="CS23" i="5"/>
  <c r="CN79" i="5"/>
  <c r="CU23" i="5"/>
  <c r="CT23" i="5"/>
  <c r="BV82" i="5"/>
  <c r="CB86" i="4"/>
  <c r="CN25" i="3"/>
  <c r="CR24" i="3"/>
  <c r="CQ24" i="3"/>
  <c r="CP24" i="3"/>
  <c r="CU24" i="3"/>
  <c r="CT24" i="3"/>
  <c r="CS24" i="3"/>
  <c r="CT80" i="3" s="1"/>
  <c r="CU80" i="3" s="1"/>
  <c r="BS99" i="2"/>
  <c r="BT99" i="2" s="1"/>
  <c r="BM100" i="2"/>
  <c r="BQ44" i="2"/>
  <c r="BP44" i="2"/>
  <c r="BO44" i="2"/>
  <c r="BT44" i="2"/>
  <c r="BM45" i="2"/>
  <c r="BS44" i="2"/>
  <c r="BR44" i="2"/>
  <c r="BR107" i="4" l="1"/>
  <c r="BT107" i="4" s="1"/>
  <c r="CA86" i="4"/>
  <c r="CC86" i="4" s="1"/>
  <c r="CA23" i="4"/>
  <c r="BV24" i="4"/>
  <c r="BZ23" i="4"/>
  <c r="CC23" i="4"/>
  <c r="BV78" i="4"/>
  <c r="BY23" i="4"/>
  <c r="BX23" i="4"/>
  <c r="CB23" i="4"/>
  <c r="BS108" i="4"/>
  <c r="BT107" i="7"/>
  <c r="BV78" i="7"/>
  <c r="BZ23" i="7"/>
  <c r="BX23" i="7"/>
  <c r="BY23" i="7"/>
  <c r="BV24" i="7"/>
  <c r="CC23" i="7"/>
  <c r="CB23" i="7"/>
  <c r="CA23" i="7"/>
  <c r="BS108" i="7"/>
  <c r="CR25" i="6"/>
  <c r="CQ25" i="6"/>
  <c r="CP25" i="6"/>
  <c r="CU25" i="6"/>
  <c r="CN26" i="6"/>
  <c r="CT25" i="6"/>
  <c r="CS25" i="6"/>
  <c r="CT79" i="5"/>
  <c r="CU79" i="5" s="1"/>
  <c r="CT24" i="5"/>
  <c r="CR24" i="5"/>
  <c r="CQ24" i="5"/>
  <c r="CN25" i="5"/>
  <c r="CP24" i="5"/>
  <c r="CN80" i="5"/>
  <c r="CU24" i="5"/>
  <c r="CS24" i="5"/>
  <c r="BV83" i="5"/>
  <c r="CB82" i="5"/>
  <c r="CC82" i="5" s="1"/>
  <c r="CS25" i="3"/>
  <c r="CT81" i="3" s="1"/>
  <c r="CU81" i="3" s="1"/>
  <c r="CQ25" i="3"/>
  <c r="CP25" i="3"/>
  <c r="CN26" i="3"/>
  <c r="CU25" i="3"/>
  <c r="CT25" i="3"/>
  <c r="CR25" i="3"/>
  <c r="BS100" i="2"/>
  <c r="BT100" i="2" s="1"/>
  <c r="BM101" i="2"/>
  <c r="BT45" i="2"/>
  <c r="BM46" i="2"/>
  <c r="BR45" i="2"/>
  <c r="BQ45" i="2"/>
  <c r="BP45" i="2"/>
  <c r="BO45" i="2"/>
  <c r="BS45" i="2"/>
  <c r="CB78" i="7" l="1"/>
  <c r="CB78" i="4"/>
  <c r="CC24" i="4"/>
  <c r="CA24" i="4"/>
  <c r="BY24" i="4"/>
  <c r="BX24" i="4"/>
  <c r="BV25" i="4"/>
  <c r="BZ24" i="4"/>
  <c r="BV79" i="4"/>
  <c r="CB24" i="4"/>
  <c r="CA78" i="4"/>
  <c r="BR108" i="4"/>
  <c r="BR110" i="4" s="1"/>
  <c r="CA78" i="7"/>
  <c r="BR108" i="7"/>
  <c r="BR110" i="7" s="1"/>
  <c r="BV79" i="7"/>
  <c r="BV25" i="7"/>
  <c r="BX24" i="7"/>
  <c r="CA24" i="7"/>
  <c r="CC24" i="7"/>
  <c r="BZ24" i="7"/>
  <c r="CB24" i="7"/>
  <c r="BY24" i="7"/>
  <c r="CS26" i="6"/>
  <c r="CR26" i="6"/>
  <c r="CQ26" i="6"/>
  <c r="CU26" i="6"/>
  <c r="CN27" i="6"/>
  <c r="CT26" i="6"/>
  <c r="CP26" i="6"/>
  <c r="CT80" i="5"/>
  <c r="CU80" i="5" s="1"/>
  <c r="CU25" i="5"/>
  <c r="CS25" i="5"/>
  <c r="CR25" i="5"/>
  <c r="CP25" i="5"/>
  <c r="CN26" i="5"/>
  <c r="CT25" i="5"/>
  <c r="CQ25" i="5"/>
  <c r="CB84" i="5"/>
  <c r="CC84" i="5" s="1"/>
  <c r="BV84" i="5"/>
  <c r="CB83" i="5"/>
  <c r="CC83" i="5" s="1"/>
  <c r="CU26" i="3"/>
  <c r="CT26" i="3"/>
  <c r="CS26" i="3"/>
  <c r="CT82" i="3" s="1"/>
  <c r="CU82" i="3" s="1"/>
  <c r="CR26" i="3"/>
  <c r="CQ26" i="3"/>
  <c r="CP26" i="3"/>
  <c r="CN27" i="3"/>
  <c r="BS101" i="2"/>
  <c r="BT101" i="2" s="1"/>
  <c r="BT46" i="2"/>
  <c r="BS46" i="2"/>
  <c r="BM47" i="2"/>
  <c r="BR46" i="2"/>
  <c r="BM102" i="2"/>
  <c r="BQ46" i="2"/>
  <c r="BP46" i="2"/>
  <c r="BO46" i="2"/>
  <c r="BV26" i="4" l="1"/>
  <c r="BV80" i="4"/>
  <c r="BZ25" i="4"/>
  <c r="BY25" i="4"/>
  <c r="CA25" i="4"/>
  <c r="CB25" i="4"/>
  <c r="BX25" i="4"/>
  <c r="CC25" i="4"/>
  <c r="CB79" i="4"/>
  <c r="BS110" i="4"/>
  <c r="BS111" i="4" s="1"/>
  <c r="BR111" i="4"/>
  <c r="BT108" i="4"/>
  <c r="CC78" i="4"/>
  <c r="BV80" i="7"/>
  <c r="BY25" i="7"/>
  <c r="BX25" i="7"/>
  <c r="CA25" i="7"/>
  <c r="BV26" i="7"/>
  <c r="BZ25" i="7"/>
  <c r="CB25" i="7"/>
  <c r="CC25" i="7"/>
  <c r="BS110" i="7"/>
  <c r="BS111" i="7" s="1"/>
  <c r="BR111" i="7"/>
  <c r="BT108" i="7"/>
  <c r="CB79" i="7"/>
  <c r="CC78" i="7"/>
  <c r="CT27" i="6"/>
  <c r="CS27" i="6"/>
  <c r="CR27" i="6"/>
  <c r="CN28" i="6"/>
  <c r="CU27" i="6"/>
  <c r="CQ27" i="6"/>
  <c r="CP27" i="6"/>
  <c r="CT26" i="5"/>
  <c r="CS26" i="5"/>
  <c r="CQ26" i="5"/>
  <c r="CP26" i="5"/>
  <c r="CN27" i="5"/>
  <c r="CU26" i="5"/>
  <c r="CR26" i="5"/>
  <c r="BV85" i="5"/>
  <c r="CU27" i="3"/>
  <c r="CT27" i="3"/>
  <c r="CS27" i="3"/>
  <c r="CT83" i="3" s="1"/>
  <c r="CU83" i="3" s="1"/>
  <c r="CR27" i="3"/>
  <c r="CQ27" i="3"/>
  <c r="CP27" i="3"/>
  <c r="CN28" i="3"/>
  <c r="BS102" i="2"/>
  <c r="BT102" i="2" s="1"/>
  <c r="BM103" i="2"/>
  <c r="BQ47" i="2"/>
  <c r="BP47" i="2"/>
  <c r="BO47" i="2"/>
  <c r="BT47" i="2"/>
  <c r="BM48" i="2"/>
  <c r="BS47" i="2"/>
  <c r="BR47" i="2"/>
  <c r="CA79" i="4" l="1"/>
  <c r="CB80" i="4"/>
  <c r="BV27" i="4"/>
  <c r="CA26" i="4"/>
  <c r="BZ26" i="4"/>
  <c r="BY26" i="4"/>
  <c r="CC26" i="4"/>
  <c r="BV81" i="4"/>
  <c r="BX26" i="4"/>
  <c r="CB26" i="4"/>
  <c r="BV81" i="7"/>
  <c r="BY26" i="7"/>
  <c r="CC26" i="7"/>
  <c r="CA26" i="7"/>
  <c r="BV27" i="7"/>
  <c r="CB26" i="7"/>
  <c r="BX26" i="7"/>
  <c r="BZ26" i="7"/>
  <c r="CB80" i="7"/>
  <c r="CA79" i="7"/>
  <c r="CC79" i="7" s="1"/>
  <c r="CU28" i="6"/>
  <c r="CT28" i="6"/>
  <c r="CS28" i="6"/>
  <c r="CN29" i="6"/>
  <c r="CR28" i="6"/>
  <c r="CQ28" i="6"/>
  <c r="CP28" i="6"/>
  <c r="CU27" i="5"/>
  <c r="CT27" i="5"/>
  <c r="CR27" i="5"/>
  <c r="CQ27" i="5"/>
  <c r="CP27" i="5"/>
  <c r="CN28" i="5"/>
  <c r="CS27" i="5"/>
  <c r="BV86" i="5"/>
  <c r="CB85" i="5"/>
  <c r="CC85" i="5" s="1"/>
  <c r="CU28" i="3"/>
  <c r="CT28" i="3"/>
  <c r="CS28" i="3"/>
  <c r="CT84" i="3" s="1"/>
  <c r="CU84" i="3" s="1"/>
  <c r="CR28" i="3"/>
  <c r="CQ28" i="3"/>
  <c r="CP28" i="3"/>
  <c r="CN29" i="3"/>
  <c r="BM104" i="2"/>
  <c r="BT48" i="2"/>
  <c r="BM49" i="2"/>
  <c r="BR48" i="2"/>
  <c r="BQ48" i="2"/>
  <c r="BP48" i="2"/>
  <c r="BS48" i="2"/>
  <c r="BO48" i="2"/>
  <c r="BS103" i="2"/>
  <c r="BT103" i="2" s="1"/>
  <c r="CB81" i="4" l="1"/>
  <c r="CA81" i="4" s="1"/>
  <c r="CA80" i="4"/>
  <c r="CC80" i="4" s="1"/>
  <c r="CC79" i="4"/>
  <c r="CB27" i="4"/>
  <c r="BX27" i="4"/>
  <c r="BV28" i="4"/>
  <c r="BY27" i="4"/>
  <c r="CC27" i="4"/>
  <c r="BZ27" i="4"/>
  <c r="BV82" i="4"/>
  <c r="CA27" i="4"/>
  <c r="BV82" i="7"/>
  <c r="CB27" i="7"/>
  <c r="CC27" i="7"/>
  <c r="BY27" i="7"/>
  <c r="CA27" i="7"/>
  <c r="BX27" i="7"/>
  <c r="BV28" i="7"/>
  <c r="BZ27" i="7"/>
  <c r="CA80" i="7"/>
  <c r="CC80" i="7" s="1"/>
  <c r="CB81" i="7"/>
  <c r="CU29" i="6"/>
  <c r="CT29" i="6"/>
  <c r="CP29" i="6"/>
  <c r="CN30" i="6"/>
  <c r="CS29" i="6"/>
  <c r="CR29" i="6"/>
  <c r="CQ29" i="6"/>
  <c r="CU28" i="5"/>
  <c r="CS28" i="5"/>
  <c r="CR28" i="5"/>
  <c r="CP28" i="5"/>
  <c r="CN29" i="5"/>
  <c r="CT28" i="5"/>
  <c r="CQ28" i="5"/>
  <c r="BV87" i="5"/>
  <c r="CB86" i="5"/>
  <c r="CC86" i="5" s="1"/>
  <c r="CN30" i="3"/>
  <c r="CU29" i="3"/>
  <c r="CT29" i="3"/>
  <c r="CS29" i="3"/>
  <c r="CT85" i="3" s="1"/>
  <c r="CU85" i="3" s="1"/>
  <c r="CR29" i="3"/>
  <c r="CP29" i="3"/>
  <c r="CQ29" i="3"/>
  <c r="BM105" i="2"/>
  <c r="BT49" i="2"/>
  <c r="BS49" i="2"/>
  <c r="BR49" i="2"/>
  <c r="BQ49" i="2"/>
  <c r="BP49" i="2"/>
  <c r="BM50" i="2"/>
  <c r="BO49" i="2"/>
  <c r="BS104" i="2"/>
  <c r="BT104" i="2" s="1"/>
  <c r="CB82" i="7" l="1"/>
  <c r="CC81" i="4"/>
  <c r="BZ28" i="4"/>
  <c r="BY28" i="4"/>
  <c r="BX28" i="4"/>
  <c r="BV29" i="4"/>
  <c r="BV83" i="4"/>
  <c r="CB28" i="4"/>
  <c r="CA28" i="4"/>
  <c r="CC28" i="4"/>
  <c r="CB82" i="4"/>
  <c r="CC82" i="7"/>
  <c r="CA81" i="7"/>
  <c r="BV83" i="7"/>
  <c r="CA28" i="7"/>
  <c r="CC28" i="7"/>
  <c r="BZ28" i="7"/>
  <c r="CB28" i="7"/>
  <c r="BY28" i="7"/>
  <c r="BV29" i="7"/>
  <c r="BX28" i="7"/>
  <c r="CU30" i="6"/>
  <c r="CQ30" i="6"/>
  <c r="CP30" i="6"/>
  <c r="CN31" i="6"/>
  <c r="CT30" i="6"/>
  <c r="CS30" i="6"/>
  <c r="CR30" i="6"/>
  <c r="CT29" i="5"/>
  <c r="CS29" i="5"/>
  <c r="CQ29" i="5"/>
  <c r="CU29" i="5"/>
  <c r="CR29" i="5"/>
  <c r="CN30" i="5"/>
  <c r="CP29" i="5"/>
  <c r="CB87" i="5"/>
  <c r="CC87" i="5" s="1"/>
  <c r="BV88" i="5"/>
  <c r="CN31" i="3"/>
  <c r="CU30" i="3"/>
  <c r="CT30" i="3"/>
  <c r="CS30" i="3"/>
  <c r="CT86" i="3" s="1"/>
  <c r="CU86" i="3" s="1"/>
  <c r="CQ30" i="3"/>
  <c r="CR30" i="3"/>
  <c r="CP30" i="3"/>
  <c r="BS105" i="2"/>
  <c r="BT105" i="2" s="1"/>
  <c r="BM106" i="2"/>
  <c r="BM51" i="2"/>
  <c r="BT50" i="2"/>
  <c r="BS50" i="2"/>
  <c r="BR50" i="2"/>
  <c r="BP50" i="2"/>
  <c r="BO50" i="2"/>
  <c r="BQ50" i="2"/>
  <c r="CB83" i="7" l="1"/>
  <c r="CB83" i="4"/>
  <c r="BX29" i="4"/>
  <c r="BY29" i="4"/>
  <c r="BV30" i="4"/>
  <c r="CC29" i="4"/>
  <c r="CA29" i="4"/>
  <c r="CB29" i="4"/>
  <c r="BV84" i="4"/>
  <c r="BZ29" i="4"/>
  <c r="CA83" i="4"/>
  <c r="CC83" i="4" s="1"/>
  <c r="CC82" i="4"/>
  <c r="BV84" i="7"/>
  <c r="CA29" i="7"/>
  <c r="BX29" i="7"/>
  <c r="BZ29" i="7"/>
  <c r="BY29" i="7"/>
  <c r="BV30" i="7"/>
  <c r="CC29" i="7"/>
  <c r="CB29" i="7"/>
  <c r="CC81" i="7"/>
  <c r="CA83" i="7"/>
  <c r="CC83" i="7" s="1"/>
  <c r="CR31" i="6"/>
  <c r="CQ31" i="6"/>
  <c r="CP31" i="6"/>
  <c r="CU31" i="6"/>
  <c r="CN32" i="6"/>
  <c r="CT31" i="6"/>
  <c r="CS31" i="6"/>
  <c r="CN31" i="5"/>
  <c r="CU30" i="5"/>
  <c r="CT30" i="5"/>
  <c r="CR30" i="5"/>
  <c r="CS30" i="5"/>
  <c r="CQ30" i="5"/>
  <c r="CP30" i="5"/>
  <c r="BV89" i="5"/>
  <c r="CB88" i="5"/>
  <c r="CC88" i="5" s="1"/>
  <c r="CP31" i="3"/>
  <c r="CN32" i="3"/>
  <c r="CU31" i="3"/>
  <c r="CT31" i="3"/>
  <c r="CR31" i="3"/>
  <c r="CS31" i="3"/>
  <c r="CT87" i="3" s="1"/>
  <c r="CU87" i="3" s="1"/>
  <c r="CQ31" i="3"/>
  <c r="BS106" i="2"/>
  <c r="BT106" i="2" s="1"/>
  <c r="BM107" i="2"/>
  <c r="BO51" i="2"/>
  <c r="BT51" i="2"/>
  <c r="BS51" i="2"/>
  <c r="BR51" i="2"/>
  <c r="BM52" i="2"/>
  <c r="BQ51" i="2"/>
  <c r="BP51" i="2"/>
  <c r="BV85" i="4" l="1"/>
  <c r="BV31" i="4"/>
  <c r="CB84" i="4"/>
  <c r="CB84" i="7"/>
  <c r="BV85" i="7"/>
  <c r="BV31" i="7"/>
  <c r="CS32" i="6"/>
  <c r="CR32" i="6"/>
  <c r="CQ32" i="6"/>
  <c r="CU32" i="6"/>
  <c r="CN33" i="6"/>
  <c r="CT32" i="6"/>
  <c r="CP32" i="6"/>
  <c r="CN32" i="5"/>
  <c r="CU31" i="5"/>
  <c r="CS31" i="5"/>
  <c r="CT31" i="5"/>
  <c r="CR31" i="5"/>
  <c r="CQ31" i="5"/>
  <c r="CP31" i="5"/>
  <c r="CB90" i="5"/>
  <c r="CC90" i="5" s="1"/>
  <c r="BV90" i="5"/>
  <c r="CB89" i="5"/>
  <c r="CC89" i="5" s="1"/>
  <c r="CQ32" i="3"/>
  <c r="CP32" i="3"/>
  <c r="CN33" i="3"/>
  <c r="CU32" i="3"/>
  <c r="CS32" i="3"/>
  <c r="CT88" i="3" s="1"/>
  <c r="CU88" i="3" s="1"/>
  <c r="CR32" i="3"/>
  <c r="CT32" i="3"/>
  <c r="BS107" i="2"/>
  <c r="BT107" i="2" s="1"/>
  <c r="BT52" i="2"/>
  <c r="BS52" i="2"/>
  <c r="BQ52" i="2"/>
  <c r="BP52" i="2"/>
  <c r="BM53" i="2"/>
  <c r="BO52" i="2"/>
  <c r="BR52" i="2"/>
  <c r="BM108" i="2"/>
  <c r="BV32" i="4" l="1"/>
  <c r="BV86" i="4"/>
  <c r="CA84" i="4"/>
  <c r="CC84" i="4" s="1"/>
  <c r="BV86" i="7"/>
  <c r="BV32" i="7"/>
  <c r="CA84" i="7"/>
  <c r="CC84" i="7" s="1"/>
  <c r="CN34" i="6"/>
  <c r="CT33" i="6"/>
  <c r="CS33" i="6"/>
  <c r="CR33" i="6"/>
  <c r="CU33" i="6"/>
  <c r="CQ33" i="6"/>
  <c r="CP33" i="6"/>
  <c r="CQ32" i="5"/>
  <c r="CP32" i="5"/>
  <c r="CN33" i="5"/>
  <c r="CU32" i="5"/>
  <c r="CT32" i="5"/>
  <c r="CR32" i="5"/>
  <c r="CS32" i="5"/>
  <c r="BV91" i="5"/>
  <c r="CR33" i="3"/>
  <c r="CQ33" i="3"/>
  <c r="CP33" i="3"/>
  <c r="CN34" i="3"/>
  <c r="CT33" i="3"/>
  <c r="CS33" i="3"/>
  <c r="CT89" i="3" s="1"/>
  <c r="CU89" i="3" s="1"/>
  <c r="CU33" i="3"/>
  <c r="BS108" i="2"/>
  <c r="BT108" i="2" s="1"/>
  <c r="BM109" i="2"/>
  <c r="BT53" i="2"/>
  <c r="BS53" i="2"/>
  <c r="BR53" i="2"/>
  <c r="BP53" i="2"/>
  <c r="BO53" i="2"/>
  <c r="BV23" i="2"/>
  <c r="BQ53" i="2"/>
  <c r="BV33" i="4" l="1"/>
  <c r="BV87" i="4"/>
  <c r="BV33" i="7"/>
  <c r="BV87" i="7"/>
  <c r="CN35" i="6"/>
  <c r="CU34" i="6"/>
  <c r="CT34" i="6"/>
  <c r="CS34" i="6"/>
  <c r="CR34" i="6"/>
  <c r="CQ34" i="6"/>
  <c r="CP34" i="6"/>
  <c r="CR33" i="5"/>
  <c r="CQ33" i="5"/>
  <c r="CP33" i="5"/>
  <c r="CN34" i="5"/>
  <c r="CU33" i="5"/>
  <c r="CS33" i="5"/>
  <c r="CT33" i="5"/>
  <c r="BV92" i="5"/>
  <c r="CB91" i="5"/>
  <c r="CC91" i="5" s="1"/>
  <c r="CS34" i="3"/>
  <c r="CT90" i="3" s="1"/>
  <c r="CU90" i="3" s="1"/>
  <c r="CR34" i="3"/>
  <c r="CQ34" i="3"/>
  <c r="CP34" i="3"/>
  <c r="CN35" i="3"/>
  <c r="CU34" i="3"/>
  <c r="CT34" i="3"/>
  <c r="BS109" i="2"/>
  <c r="BT109" i="2" s="1"/>
  <c r="BV79" i="2"/>
  <c r="CA23" i="2"/>
  <c r="BV24" i="2"/>
  <c r="CB23" i="2"/>
  <c r="BY23" i="2"/>
  <c r="BX23" i="2"/>
  <c r="CC23" i="2"/>
  <c r="BZ23" i="2"/>
  <c r="BV88" i="4" l="1"/>
  <c r="BV34" i="4"/>
  <c r="BV34" i="7"/>
  <c r="BV88" i="7"/>
  <c r="CP35" i="6"/>
  <c r="CN36" i="6"/>
  <c r="CU35" i="6"/>
  <c r="CT35" i="6"/>
  <c r="CS35" i="6"/>
  <c r="CR35" i="6"/>
  <c r="CQ35" i="6"/>
  <c r="CS34" i="5"/>
  <c r="CR34" i="5"/>
  <c r="CQ34" i="5"/>
  <c r="CP34" i="5"/>
  <c r="CN35" i="5"/>
  <c r="CT34" i="5"/>
  <c r="CU34" i="5"/>
  <c r="BV93" i="5"/>
  <c r="CT35" i="3"/>
  <c r="CS35" i="3"/>
  <c r="CT91" i="3" s="1"/>
  <c r="CU91" i="3" s="1"/>
  <c r="CR35" i="3"/>
  <c r="CQ35" i="3"/>
  <c r="CP35" i="3"/>
  <c r="CN36" i="3"/>
  <c r="CU35" i="3"/>
  <c r="CB79" i="2"/>
  <c r="CC79" i="2" s="1"/>
  <c r="CC24" i="2"/>
  <c r="CB24" i="2"/>
  <c r="BV25" i="2"/>
  <c r="CA24" i="2"/>
  <c r="BZ24" i="2"/>
  <c r="BY24" i="2"/>
  <c r="BV80" i="2"/>
  <c r="BX24" i="2"/>
  <c r="BV35" i="4" l="1"/>
  <c r="BV89" i="4"/>
  <c r="BV35" i="7"/>
  <c r="BV89" i="7"/>
  <c r="CT36" i="6"/>
  <c r="CQ36" i="6"/>
  <c r="CP36" i="6"/>
  <c r="CN37" i="6"/>
  <c r="CU36" i="6"/>
  <c r="CS36" i="6"/>
  <c r="CR36" i="6"/>
  <c r="CT35" i="5"/>
  <c r="CS35" i="5"/>
  <c r="CR35" i="5"/>
  <c r="CQ35" i="5"/>
  <c r="CP35" i="5"/>
  <c r="CN36" i="5"/>
  <c r="CU35" i="5"/>
  <c r="BV94" i="5"/>
  <c r="CN37" i="3"/>
  <c r="CU36" i="3"/>
  <c r="CT36" i="3"/>
  <c r="CS36" i="3"/>
  <c r="CT92" i="3" s="1"/>
  <c r="CU92" i="3" s="1"/>
  <c r="CR36" i="3"/>
  <c r="CQ36" i="3"/>
  <c r="CP36" i="3"/>
  <c r="BV81" i="2"/>
  <c r="BV26" i="2"/>
  <c r="CA25" i="2"/>
  <c r="BZ25" i="2"/>
  <c r="BY25" i="2"/>
  <c r="BX25" i="2"/>
  <c r="CC25" i="2"/>
  <c r="CB25" i="2"/>
  <c r="CB80" i="2"/>
  <c r="CC80" i="2" s="1"/>
  <c r="BV36" i="4" l="1"/>
  <c r="BV90" i="4"/>
  <c r="BV36" i="7"/>
  <c r="BV90" i="7"/>
  <c r="CS37" i="6"/>
  <c r="CN38" i="6"/>
  <c r="CR37" i="6"/>
  <c r="CQ37" i="6"/>
  <c r="CP37" i="6"/>
  <c r="CU37" i="6"/>
  <c r="CT37" i="6"/>
  <c r="CU36" i="5"/>
  <c r="CT36" i="5"/>
  <c r="CS36" i="5"/>
  <c r="CR36" i="5"/>
  <c r="CQ36" i="5"/>
  <c r="CP36" i="5"/>
  <c r="CN37" i="5"/>
  <c r="BV95" i="5"/>
  <c r="CU37" i="3"/>
  <c r="CT37" i="3"/>
  <c r="CS37" i="3"/>
  <c r="CT93" i="3" s="1"/>
  <c r="CU93" i="3" s="1"/>
  <c r="CN38" i="3"/>
  <c r="CR37" i="3"/>
  <c r="CQ37" i="3"/>
  <c r="CP37" i="3"/>
  <c r="CB81" i="2"/>
  <c r="CC81" i="2" s="1"/>
  <c r="BV82" i="2"/>
  <c r="BY26" i="2"/>
  <c r="CC26" i="2"/>
  <c r="BX26" i="2"/>
  <c r="CB26" i="2"/>
  <c r="CA26" i="2"/>
  <c r="BV27" i="2"/>
  <c r="BZ26" i="2"/>
  <c r="BV37" i="4" l="1"/>
  <c r="BV91" i="4"/>
  <c r="BV37" i="7"/>
  <c r="BV91" i="7"/>
  <c r="CU38" i="6"/>
  <c r="CT38" i="6"/>
  <c r="CS38" i="6"/>
  <c r="CR38" i="6"/>
  <c r="CQ38" i="6"/>
  <c r="CN39" i="6"/>
  <c r="CP38" i="6"/>
  <c r="CU37" i="5"/>
  <c r="CT37" i="5"/>
  <c r="CS37" i="5"/>
  <c r="CQ37" i="5"/>
  <c r="CN38" i="5"/>
  <c r="CR37" i="5"/>
  <c r="CP37" i="5"/>
  <c r="BV96" i="5"/>
  <c r="CB100" i="4"/>
  <c r="CU38" i="3"/>
  <c r="CT38" i="3"/>
  <c r="CS38" i="3"/>
  <c r="CT94" i="3" s="1"/>
  <c r="CU94" i="3" s="1"/>
  <c r="CR38" i="3"/>
  <c r="CQ38" i="3"/>
  <c r="CP38" i="3"/>
  <c r="CN39" i="3"/>
  <c r="BV83" i="2"/>
  <c r="CC27" i="2"/>
  <c r="CB27" i="2"/>
  <c r="BV28" i="2"/>
  <c r="CA27" i="2"/>
  <c r="BZ27" i="2"/>
  <c r="BY27" i="2"/>
  <c r="BX27" i="2"/>
  <c r="CB82" i="2"/>
  <c r="CC82" i="2" s="1"/>
  <c r="CA100" i="4" l="1"/>
  <c r="CC100" i="4" s="1"/>
  <c r="BV38" i="4"/>
  <c r="BV92" i="4"/>
  <c r="BV38" i="7"/>
  <c r="BV92" i="7"/>
  <c r="CU39" i="6"/>
  <c r="CT39" i="6"/>
  <c r="CS39" i="6"/>
  <c r="CR39" i="6"/>
  <c r="CP39" i="6"/>
  <c r="CN40" i="6"/>
  <c r="CQ39" i="6"/>
  <c r="CU38" i="5"/>
  <c r="CT38" i="5"/>
  <c r="CS38" i="5"/>
  <c r="CR38" i="5"/>
  <c r="CQ38" i="5"/>
  <c r="CP38" i="5"/>
  <c r="CN39" i="5"/>
  <c r="BV97" i="5"/>
  <c r="CU39" i="3"/>
  <c r="CT39" i="3"/>
  <c r="CS39" i="3"/>
  <c r="CT95" i="3" s="1"/>
  <c r="CU95" i="3" s="1"/>
  <c r="CR39" i="3"/>
  <c r="CQ39" i="3"/>
  <c r="CP39" i="3"/>
  <c r="CN40" i="3"/>
  <c r="CB83" i="2"/>
  <c r="CC83" i="2" s="1"/>
  <c r="BV84" i="2"/>
  <c r="BV29" i="2"/>
  <c r="CA28" i="2"/>
  <c r="BZ28" i="2"/>
  <c r="BY28" i="2"/>
  <c r="BX28" i="2"/>
  <c r="CC28" i="2"/>
  <c r="CB28" i="2"/>
  <c r="BV39" i="4" l="1"/>
  <c r="BV93" i="4"/>
  <c r="BV39" i="7"/>
  <c r="BV93" i="7"/>
  <c r="CU40" i="6"/>
  <c r="CT40" i="6"/>
  <c r="CS40" i="6"/>
  <c r="CQ40" i="6"/>
  <c r="CN41" i="6"/>
  <c r="CR40" i="6"/>
  <c r="CP40" i="6"/>
  <c r="CU39" i="5"/>
  <c r="CT39" i="5"/>
  <c r="CS39" i="5"/>
  <c r="CR39" i="5"/>
  <c r="CQ39" i="5"/>
  <c r="CP39" i="5"/>
  <c r="CN40" i="5"/>
  <c r="BV98" i="5"/>
  <c r="CU40" i="3"/>
  <c r="CT40" i="3"/>
  <c r="CS40" i="3"/>
  <c r="CT96" i="3" s="1"/>
  <c r="CU96" i="3" s="1"/>
  <c r="CR40" i="3"/>
  <c r="CQ40" i="3"/>
  <c r="CP40" i="3"/>
  <c r="CN41" i="3"/>
  <c r="CB84" i="2"/>
  <c r="CC84" i="2" s="1"/>
  <c r="BV85" i="2"/>
  <c r="CC29" i="2"/>
  <c r="BY29" i="2"/>
  <c r="BX29" i="2"/>
  <c r="BV30" i="2"/>
  <c r="CB29" i="2"/>
  <c r="CA29" i="2"/>
  <c r="BZ29" i="2"/>
  <c r="BV40" i="4" l="1"/>
  <c r="BV94" i="4"/>
  <c r="BV40" i="7"/>
  <c r="BV94" i="7"/>
  <c r="CN42" i="6"/>
  <c r="CU41" i="6"/>
  <c r="CT41" i="6"/>
  <c r="CR41" i="6"/>
  <c r="CP41" i="6"/>
  <c r="CS41" i="6"/>
  <c r="CQ41" i="6"/>
  <c r="CU40" i="5"/>
  <c r="CT40" i="5"/>
  <c r="CS40" i="5"/>
  <c r="CR40" i="5"/>
  <c r="CQ40" i="5"/>
  <c r="CP40" i="5"/>
  <c r="CN41" i="5"/>
  <c r="BV99" i="5"/>
  <c r="CN42" i="3"/>
  <c r="CU41" i="3"/>
  <c r="CT41" i="3"/>
  <c r="CS41" i="3"/>
  <c r="CT97" i="3" s="1"/>
  <c r="CU97" i="3" s="1"/>
  <c r="CR41" i="3"/>
  <c r="CQ41" i="3"/>
  <c r="CP41" i="3"/>
  <c r="BV31" i="2"/>
  <c r="BV86" i="2"/>
  <c r="CB85" i="2"/>
  <c r="CC85" i="2" s="1"/>
  <c r="BV95" i="4" l="1"/>
  <c r="BV41" i="4"/>
  <c r="BV41" i="7"/>
  <c r="BV95" i="7"/>
  <c r="CN43" i="6"/>
  <c r="CU42" i="6"/>
  <c r="CS42" i="6"/>
  <c r="CQ42" i="6"/>
  <c r="CP42" i="6"/>
  <c r="CT42" i="6"/>
  <c r="CR42" i="6"/>
  <c r="CN42" i="5"/>
  <c r="CU41" i="5"/>
  <c r="CT41" i="5"/>
  <c r="CS41" i="5"/>
  <c r="CR41" i="5"/>
  <c r="CQ41" i="5"/>
  <c r="CP41" i="5"/>
  <c r="BV100" i="5"/>
  <c r="CN43" i="3"/>
  <c r="CU42" i="3"/>
  <c r="CT42" i="3"/>
  <c r="CS42" i="3"/>
  <c r="CT98" i="3" s="1"/>
  <c r="CU98" i="3" s="1"/>
  <c r="CR42" i="3"/>
  <c r="CP42" i="3"/>
  <c r="CQ42" i="3"/>
  <c r="BV87" i="2"/>
  <c r="BV32" i="2"/>
  <c r="CB86" i="2"/>
  <c r="CC86" i="2" s="1"/>
  <c r="BV96" i="4" l="1"/>
  <c r="BV42" i="4"/>
  <c r="BV42" i="7"/>
  <c r="BV96" i="7"/>
  <c r="CP43" i="6"/>
  <c r="CN44" i="6"/>
  <c r="CT43" i="6"/>
  <c r="CR43" i="6"/>
  <c r="CQ43" i="6"/>
  <c r="CS43" i="6"/>
  <c r="CU43" i="6"/>
  <c r="CN43" i="5"/>
  <c r="CU42" i="5"/>
  <c r="CT42" i="5"/>
  <c r="CS42" i="5"/>
  <c r="CR42" i="5"/>
  <c r="CP42" i="5"/>
  <c r="CQ42" i="5"/>
  <c r="BV101" i="5"/>
  <c r="CP43" i="3"/>
  <c r="CU43" i="3"/>
  <c r="CN44" i="3"/>
  <c r="CT43" i="3"/>
  <c r="CS43" i="3"/>
  <c r="CT99" i="3" s="1"/>
  <c r="CU99" i="3" s="1"/>
  <c r="CR43" i="3"/>
  <c r="CQ43" i="3"/>
  <c r="CB87" i="2"/>
  <c r="CC87" i="2" s="1"/>
  <c r="BV88" i="2"/>
  <c r="BV33" i="2"/>
  <c r="BV97" i="4" l="1"/>
  <c r="BV43" i="4"/>
  <c r="BV43" i="7"/>
  <c r="BV97" i="7"/>
  <c r="CU44" i="6"/>
  <c r="CN45" i="6"/>
  <c r="CT44" i="6"/>
  <c r="CS44" i="6"/>
  <c r="CR44" i="6"/>
  <c r="CQ44" i="6"/>
  <c r="CP44" i="6"/>
  <c r="CP43" i="5"/>
  <c r="CU43" i="5"/>
  <c r="CN44" i="5"/>
  <c r="CT43" i="5"/>
  <c r="CS43" i="5"/>
  <c r="CR43" i="5"/>
  <c r="CQ43" i="5"/>
  <c r="BV102" i="5"/>
  <c r="CB101" i="5"/>
  <c r="CC101" i="5" s="1"/>
  <c r="CU44" i="3"/>
  <c r="CN45" i="3"/>
  <c r="CT44" i="3"/>
  <c r="CS44" i="3"/>
  <c r="CT100" i="3" s="1"/>
  <c r="CU100" i="3" s="1"/>
  <c r="CR44" i="3"/>
  <c r="CQ44" i="3"/>
  <c r="CP44" i="3"/>
  <c r="BV34" i="2"/>
  <c r="BV89" i="2"/>
  <c r="CB88" i="2"/>
  <c r="CC88" i="2" s="1"/>
  <c r="BV44" i="4" l="1"/>
  <c r="BV98" i="4"/>
  <c r="BV44" i="7"/>
  <c r="BV98" i="7"/>
  <c r="CR45" i="6"/>
  <c r="CQ45" i="6"/>
  <c r="CP45" i="6"/>
  <c r="CN46" i="6"/>
  <c r="CT45" i="6"/>
  <c r="CS45" i="6"/>
  <c r="CU45" i="6"/>
  <c r="CU44" i="5"/>
  <c r="CN45" i="5"/>
  <c r="CT44" i="5"/>
  <c r="CS44" i="5"/>
  <c r="CR44" i="5"/>
  <c r="CQ44" i="5"/>
  <c r="CP44" i="5"/>
  <c r="CB103" i="5"/>
  <c r="CC103" i="5" s="1"/>
  <c r="BV103" i="5"/>
  <c r="CB102" i="5"/>
  <c r="CC102" i="5" s="1"/>
  <c r="CR45" i="3"/>
  <c r="CQ45" i="3"/>
  <c r="CP45" i="3"/>
  <c r="CU45" i="3"/>
  <c r="CN46" i="3"/>
  <c r="CT45" i="3"/>
  <c r="CS45" i="3"/>
  <c r="CT101" i="3" s="1"/>
  <c r="CU101" i="3" s="1"/>
  <c r="BV90" i="2"/>
  <c r="BV35" i="2"/>
  <c r="CB89" i="2"/>
  <c r="CC89" i="2" s="1"/>
  <c r="BV45" i="4" l="1"/>
  <c r="BV99" i="4"/>
  <c r="BV45" i="7"/>
  <c r="BV99" i="7"/>
  <c r="CU46" i="6"/>
  <c r="CN47" i="6"/>
  <c r="CT46" i="6"/>
  <c r="CS46" i="6"/>
  <c r="CR46" i="6"/>
  <c r="CQ46" i="6"/>
  <c r="CP46" i="6"/>
  <c r="CR45" i="5"/>
  <c r="CQ45" i="5"/>
  <c r="CP45" i="5"/>
  <c r="CU45" i="5"/>
  <c r="CN46" i="5"/>
  <c r="CT45" i="5"/>
  <c r="CS45" i="5"/>
  <c r="BV104" i="5"/>
  <c r="CU46" i="3"/>
  <c r="CN47" i="3"/>
  <c r="CT46" i="3"/>
  <c r="CS46" i="3"/>
  <c r="CT102" i="3" s="1"/>
  <c r="CU102" i="3" s="1"/>
  <c r="CR46" i="3"/>
  <c r="CQ46" i="3"/>
  <c r="CP46" i="3"/>
  <c r="BV91" i="2"/>
  <c r="BV36" i="2"/>
  <c r="CB90" i="2"/>
  <c r="CC90" i="2" s="1"/>
  <c r="BV46" i="4" l="1"/>
  <c r="BV100" i="4"/>
  <c r="BV100" i="7"/>
  <c r="BV46" i="7"/>
  <c r="CN48" i="6"/>
  <c r="CT47" i="6"/>
  <c r="CS47" i="6"/>
  <c r="CR47" i="6"/>
  <c r="CQ47" i="6"/>
  <c r="CP47" i="6"/>
  <c r="CU47" i="6"/>
  <c r="CU46" i="5"/>
  <c r="CN47" i="5"/>
  <c r="CT46" i="5"/>
  <c r="CS46" i="5"/>
  <c r="CR46" i="5"/>
  <c r="CQ46" i="5"/>
  <c r="CP46" i="5"/>
  <c r="BV105" i="5"/>
  <c r="CB104" i="5"/>
  <c r="CC104" i="5" s="1"/>
  <c r="CN48" i="3"/>
  <c r="CT47" i="3"/>
  <c r="CS47" i="3"/>
  <c r="CT103" i="3" s="1"/>
  <c r="CU103" i="3" s="1"/>
  <c r="CR47" i="3"/>
  <c r="CQ47" i="3"/>
  <c r="CP47" i="3"/>
  <c r="CU47" i="3"/>
  <c r="CB91" i="2"/>
  <c r="CC91" i="2" s="1"/>
  <c r="BV37" i="2"/>
  <c r="BV92" i="2"/>
  <c r="BZ46" i="4" l="1"/>
  <c r="BY46" i="4"/>
  <c r="CC46" i="4"/>
  <c r="BX46" i="4"/>
  <c r="CA46" i="4"/>
  <c r="BV47" i="4"/>
  <c r="BV101" i="4"/>
  <c r="CB46" i="4"/>
  <c r="BV101" i="7"/>
  <c r="CC46" i="7"/>
  <c r="BX46" i="7"/>
  <c r="BV47" i="7"/>
  <c r="BY46" i="7"/>
  <c r="CB46" i="7"/>
  <c r="BZ46" i="7"/>
  <c r="CA46" i="7"/>
  <c r="CU48" i="6"/>
  <c r="CN49" i="6"/>
  <c r="CT48" i="6"/>
  <c r="CS48" i="6"/>
  <c r="CR48" i="6"/>
  <c r="CQ48" i="6"/>
  <c r="CP48" i="6"/>
  <c r="CN48" i="5"/>
  <c r="CT47" i="5"/>
  <c r="CS47" i="5"/>
  <c r="CR47" i="5"/>
  <c r="CQ47" i="5"/>
  <c r="CP47" i="5"/>
  <c r="CU47" i="5"/>
  <c r="CB105" i="5"/>
  <c r="CC105" i="5" s="1"/>
  <c r="BV106" i="5"/>
  <c r="CU48" i="3"/>
  <c r="CN49" i="3"/>
  <c r="CT48" i="3"/>
  <c r="CS48" i="3"/>
  <c r="CT104" i="3" s="1"/>
  <c r="CU104" i="3" s="1"/>
  <c r="CR48" i="3"/>
  <c r="CQ48" i="3"/>
  <c r="CP48" i="3"/>
  <c r="BV93" i="2"/>
  <c r="BV38" i="2"/>
  <c r="CB47" i="4" l="1"/>
  <c r="BZ47" i="4"/>
  <c r="BY47" i="4"/>
  <c r="BX47" i="4"/>
  <c r="BV102" i="4"/>
  <c r="CA47" i="4"/>
  <c r="CC47" i="4"/>
  <c r="BV48" i="4"/>
  <c r="CB101" i="4"/>
  <c r="BV102" i="7"/>
  <c r="CC47" i="7"/>
  <c r="BZ47" i="7"/>
  <c r="BV48" i="7"/>
  <c r="BX47" i="7"/>
  <c r="CB47" i="7"/>
  <c r="BY47" i="7"/>
  <c r="CA47" i="7"/>
  <c r="CB101" i="7"/>
  <c r="CU49" i="6"/>
  <c r="CN50" i="6"/>
  <c r="CT49" i="6"/>
  <c r="CS49" i="6"/>
  <c r="CR49" i="6"/>
  <c r="CQ49" i="6"/>
  <c r="CP49" i="6"/>
  <c r="CU48" i="5"/>
  <c r="CN49" i="5"/>
  <c r="CT48" i="5"/>
  <c r="CS48" i="5"/>
  <c r="CR48" i="5"/>
  <c r="CQ48" i="5"/>
  <c r="CP48" i="5"/>
  <c r="CB106" i="5"/>
  <c r="CC106" i="5" s="1"/>
  <c r="BV107" i="5"/>
  <c r="CU49" i="3"/>
  <c r="CN50" i="3"/>
  <c r="CT49" i="3"/>
  <c r="CS49" i="3"/>
  <c r="CT105" i="3" s="1"/>
  <c r="CU105" i="3" s="1"/>
  <c r="CR49" i="3"/>
  <c r="CQ49" i="3"/>
  <c r="CP49" i="3"/>
  <c r="BV94" i="2"/>
  <c r="BV39" i="2"/>
  <c r="CB102" i="7" l="1"/>
  <c r="CB102" i="4"/>
  <c r="CA101" i="4"/>
  <c r="CC101" i="4" s="1"/>
  <c r="CA48" i="4"/>
  <c r="BY48" i="4"/>
  <c r="BZ48" i="4"/>
  <c r="BV49" i="4"/>
  <c r="CB48" i="4"/>
  <c r="BX48" i="4"/>
  <c r="BV103" i="4"/>
  <c r="CC48" i="4"/>
  <c r="CA102" i="7"/>
  <c r="CC102" i="7" s="1"/>
  <c r="BV103" i="7"/>
  <c r="CA48" i="7"/>
  <c r="BY48" i="7"/>
  <c r="BZ48" i="7"/>
  <c r="CB48" i="7"/>
  <c r="BX48" i="7"/>
  <c r="CC48" i="7"/>
  <c r="BV49" i="7"/>
  <c r="CA101" i="7"/>
  <c r="CC101" i="7" s="1"/>
  <c r="CQ50" i="6"/>
  <c r="CP50" i="6"/>
  <c r="CU50" i="6"/>
  <c r="CT50" i="6"/>
  <c r="CN51" i="6"/>
  <c r="CS50" i="6"/>
  <c r="CR50" i="6"/>
  <c r="CU49" i="5"/>
  <c r="CN50" i="5"/>
  <c r="CT49" i="5"/>
  <c r="CS49" i="5"/>
  <c r="CR49" i="5"/>
  <c r="CQ49" i="5"/>
  <c r="CP49" i="5"/>
  <c r="BV108" i="5"/>
  <c r="CB107" i="5"/>
  <c r="CC107" i="5" s="1"/>
  <c r="CQ50" i="3"/>
  <c r="CP50" i="3"/>
  <c r="CU50" i="3"/>
  <c r="CT50" i="3"/>
  <c r="CN51" i="3"/>
  <c r="CR50" i="3"/>
  <c r="CS50" i="3"/>
  <c r="CT106" i="3" s="1"/>
  <c r="CU106" i="3" s="1"/>
  <c r="BV40" i="2"/>
  <c r="BV95" i="2"/>
  <c r="CB103" i="4" l="1"/>
  <c r="BY49" i="4"/>
  <c r="BX49" i="4"/>
  <c r="CC49" i="4"/>
  <c r="CA49" i="4"/>
  <c r="BV50" i="4"/>
  <c r="BV104" i="4"/>
  <c r="CB49" i="4"/>
  <c r="BZ49" i="4"/>
  <c r="CA102" i="4"/>
  <c r="CC102" i="4" s="1"/>
  <c r="CB103" i="7"/>
  <c r="BV104" i="7"/>
  <c r="CA49" i="7"/>
  <c r="BX49" i="7"/>
  <c r="CB49" i="7"/>
  <c r="BZ49" i="7"/>
  <c r="CC49" i="7"/>
  <c r="BY49" i="7"/>
  <c r="BV50" i="7"/>
  <c r="CN52" i="6"/>
  <c r="CU51" i="6"/>
  <c r="CT51" i="6"/>
  <c r="CS51" i="6"/>
  <c r="CR51" i="6"/>
  <c r="CQ51" i="6"/>
  <c r="CP51" i="6"/>
  <c r="CQ50" i="5"/>
  <c r="CP50" i="5"/>
  <c r="CU50" i="5"/>
  <c r="CT50" i="5"/>
  <c r="CN51" i="5"/>
  <c r="CS50" i="5"/>
  <c r="CR50" i="5"/>
  <c r="CB108" i="5"/>
  <c r="CC108" i="5" s="1"/>
  <c r="CE79" i="5"/>
  <c r="CN52" i="3"/>
  <c r="CU51" i="3"/>
  <c r="CT51" i="3"/>
  <c r="CS51" i="3"/>
  <c r="CT107" i="3" s="1"/>
  <c r="CU107" i="3" s="1"/>
  <c r="CR51" i="3"/>
  <c r="CQ51" i="3"/>
  <c r="CP51" i="3"/>
  <c r="BV96" i="2"/>
  <c r="BV41" i="2"/>
  <c r="BX50" i="4" l="1"/>
  <c r="BV51" i="4"/>
  <c r="CB50" i="4"/>
  <c r="BV105" i="4"/>
  <c r="BZ50" i="4"/>
  <c r="BY50" i="4"/>
  <c r="CC50" i="4"/>
  <c r="CA50" i="4"/>
  <c r="CB104" i="4"/>
  <c r="CC103" i="4"/>
  <c r="CB104" i="7"/>
  <c r="BV105" i="7"/>
  <c r="CC50" i="7"/>
  <c r="CB50" i="7"/>
  <c r="CA50" i="7"/>
  <c r="BY50" i="7"/>
  <c r="BV51" i="7"/>
  <c r="BZ50" i="7"/>
  <c r="BX50" i="7"/>
  <c r="CC103" i="7"/>
  <c r="CU52" i="6"/>
  <c r="CT52" i="6"/>
  <c r="CS52" i="6"/>
  <c r="CR52" i="6"/>
  <c r="CQ52" i="6"/>
  <c r="CP52" i="6"/>
  <c r="CN52" i="5"/>
  <c r="CU51" i="5"/>
  <c r="CT51" i="5"/>
  <c r="CS51" i="5"/>
  <c r="CR51" i="5"/>
  <c r="CQ51" i="5"/>
  <c r="CP51" i="5"/>
  <c r="CK79" i="5"/>
  <c r="CL79" i="5" s="1"/>
  <c r="CE80" i="5"/>
  <c r="CU52" i="3"/>
  <c r="CT52" i="3"/>
  <c r="CS52" i="3"/>
  <c r="CT108" i="3" s="1"/>
  <c r="CU108" i="3" s="1"/>
  <c r="CR52" i="3"/>
  <c r="CQ52" i="3"/>
  <c r="CP52" i="3"/>
  <c r="BV97" i="2"/>
  <c r="BV42" i="2"/>
  <c r="CA104" i="4" l="1"/>
  <c r="CC104" i="4" s="1"/>
  <c r="BZ51" i="4"/>
  <c r="BY51" i="4"/>
  <c r="CC51" i="4"/>
  <c r="CB51" i="4"/>
  <c r="CA51" i="4"/>
  <c r="BV52" i="4"/>
  <c r="BX51" i="4"/>
  <c r="BV106" i="4"/>
  <c r="CB105" i="4"/>
  <c r="CB105" i="7"/>
  <c r="BV106" i="7"/>
  <c r="CB51" i="7"/>
  <c r="BY51" i="7"/>
  <c r="BV52" i="7"/>
  <c r="CA51" i="7"/>
  <c r="BX51" i="7"/>
  <c r="BZ51" i="7"/>
  <c r="CC51" i="7"/>
  <c r="CA104" i="7"/>
  <c r="CC104" i="7" s="1"/>
  <c r="CU52" i="5"/>
  <c r="CT52" i="5"/>
  <c r="CS52" i="5"/>
  <c r="CR52" i="5"/>
  <c r="CQ52" i="5"/>
  <c r="CP52" i="5"/>
  <c r="CE81" i="5"/>
  <c r="CK80" i="5"/>
  <c r="CL80" i="5" s="1"/>
  <c r="BV43" i="2"/>
  <c r="BV98" i="2"/>
  <c r="CA105" i="4" l="1"/>
  <c r="CC105" i="4" s="1"/>
  <c r="CA52" i="4"/>
  <c r="BZ52" i="4"/>
  <c r="BV107" i="4"/>
  <c r="BX52" i="4"/>
  <c r="CE23" i="4"/>
  <c r="CC52" i="4"/>
  <c r="BY52" i="4"/>
  <c r="CB52" i="4"/>
  <c r="CB106" i="4"/>
  <c r="BV107" i="7"/>
  <c r="CA52" i="7"/>
  <c r="BY52" i="7"/>
  <c r="BX52" i="7"/>
  <c r="BZ52" i="7"/>
  <c r="CC52" i="7"/>
  <c r="CE23" i="7"/>
  <c r="CB52" i="7"/>
  <c r="CB106" i="7"/>
  <c r="CA105" i="7"/>
  <c r="CC105" i="7" s="1"/>
  <c r="CK82" i="5"/>
  <c r="CL82" i="5" s="1"/>
  <c r="CE82" i="5"/>
  <c r="CK81" i="5"/>
  <c r="CL81" i="5" s="1"/>
  <c r="BV99" i="2"/>
  <c r="BV44" i="2"/>
  <c r="CB107" i="4" l="1"/>
  <c r="CA107" i="4" s="1"/>
  <c r="CA106" i="4"/>
  <c r="CC106" i="4" s="1"/>
  <c r="CE24" i="4"/>
  <c r="CE78" i="4"/>
  <c r="CB107" i="7"/>
  <c r="CA106" i="7"/>
  <c r="CC106" i="7" s="1"/>
  <c r="CE24" i="7"/>
  <c r="CE78" i="7"/>
  <c r="CE83" i="5"/>
  <c r="BV100" i="2"/>
  <c r="BV45" i="2"/>
  <c r="CJ24" i="4" l="1"/>
  <c r="CG24" i="4"/>
  <c r="CI24" i="4"/>
  <c r="CE25" i="4"/>
  <c r="CH24" i="4"/>
  <c r="CK24" i="4"/>
  <c r="CL24" i="4"/>
  <c r="CE79" i="4"/>
  <c r="CA110" i="4"/>
  <c r="CC107" i="4"/>
  <c r="CE79" i="7"/>
  <c r="CJ24" i="7"/>
  <c r="CH24" i="7"/>
  <c r="CI24" i="7"/>
  <c r="CE25" i="7"/>
  <c r="CL24" i="7"/>
  <c r="CG24" i="7"/>
  <c r="CK24" i="7"/>
  <c r="CA107" i="7"/>
  <c r="CA110" i="7" s="1"/>
  <c r="CE84" i="5"/>
  <c r="CK83" i="5"/>
  <c r="CL83" i="5" s="1"/>
  <c r="BV46" i="2"/>
  <c r="BV101" i="2"/>
  <c r="CK79" i="4" l="1"/>
  <c r="CJ25" i="4"/>
  <c r="CI25" i="4"/>
  <c r="CE26" i="4"/>
  <c r="CK25" i="4"/>
  <c r="CH25" i="4"/>
  <c r="CE80" i="4"/>
  <c r="CL25" i="4"/>
  <c r="CG25" i="4"/>
  <c r="CB110" i="4"/>
  <c r="CB111" i="4" s="1"/>
  <c r="CA111" i="4"/>
  <c r="CL79" i="4"/>
  <c r="CJ79" i="4"/>
  <c r="CE80" i="7"/>
  <c r="CE26" i="7"/>
  <c r="CI25" i="7"/>
  <c r="CK25" i="7"/>
  <c r="CJ25" i="7"/>
  <c r="CG25" i="7"/>
  <c r="CH25" i="7"/>
  <c r="CL25" i="7"/>
  <c r="CB110" i="7"/>
  <c r="CB111" i="7" s="1"/>
  <c r="CA111" i="7"/>
  <c r="CC107" i="7"/>
  <c r="CK79" i="7"/>
  <c r="CE85" i="5"/>
  <c r="CK84" i="5"/>
  <c r="CL84" i="5" s="1"/>
  <c r="CB101" i="2"/>
  <c r="CC101" i="2" s="1"/>
  <c r="BV102" i="2"/>
  <c r="CB46" i="2"/>
  <c r="BV47" i="2"/>
  <c r="CA46" i="2"/>
  <c r="BZ46" i="2"/>
  <c r="CC46" i="2"/>
  <c r="BY46" i="2"/>
  <c r="BX46" i="2"/>
  <c r="CK80" i="7" l="1"/>
  <c r="CG26" i="4"/>
  <c r="CE27" i="4"/>
  <c r="CL26" i="4"/>
  <c r="CK26" i="4"/>
  <c r="CJ26" i="4"/>
  <c r="CI26" i="4"/>
  <c r="CH26" i="4"/>
  <c r="CE81" i="4"/>
  <c r="CK80" i="4"/>
  <c r="CL80" i="7"/>
  <c r="CE81" i="7"/>
  <c r="CH26" i="7"/>
  <c r="CI26" i="7"/>
  <c r="CK26" i="7"/>
  <c r="CG26" i="7"/>
  <c r="CL26" i="7"/>
  <c r="CJ26" i="7"/>
  <c r="CE27" i="7"/>
  <c r="CJ79" i="7"/>
  <c r="CL79" i="7" s="1"/>
  <c r="CK85" i="5"/>
  <c r="CL85" i="5" s="1"/>
  <c r="CE86" i="5"/>
  <c r="CB102" i="2"/>
  <c r="CC102" i="2" s="1"/>
  <c r="BV103" i="2"/>
  <c r="CC47" i="2"/>
  <c r="CB47" i="2"/>
  <c r="BV48" i="2"/>
  <c r="CA47" i="2"/>
  <c r="BZ47" i="2"/>
  <c r="BX47" i="2"/>
  <c r="BY47" i="2"/>
  <c r="CI27" i="4" l="1"/>
  <c r="CG27" i="4"/>
  <c r="CK27" i="4"/>
  <c r="CH27" i="4"/>
  <c r="CE28" i="4"/>
  <c r="CE82" i="4"/>
  <c r="CJ27" i="4"/>
  <c r="CL27" i="4"/>
  <c r="CK81" i="4"/>
  <c r="CK81" i="7"/>
  <c r="CE82" i="7"/>
  <c r="CI27" i="7"/>
  <c r="CH27" i="7"/>
  <c r="CJ27" i="7"/>
  <c r="CE28" i="7"/>
  <c r="CK27" i="7"/>
  <c r="CG27" i="7"/>
  <c r="CL27" i="7"/>
  <c r="CE87" i="5"/>
  <c r="CK86" i="5"/>
  <c r="CL86" i="5" s="1"/>
  <c r="CB103" i="2"/>
  <c r="CC103" i="2" s="1"/>
  <c r="BV49" i="2"/>
  <c r="CA48" i="2"/>
  <c r="BZ48" i="2"/>
  <c r="BY48" i="2"/>
  <c r="BX48" i="2"/>
  <c r="BV104" i="2"/>
  <c r="CB48" i="2"/>
  <c r="CC48" i="2"/>
  <c r="CL28" i="4" l="1"/>
  <c r="CK28" i="4"/>
  <c r="CE29" i="4"/>
  <c r="CJ28" i="4"/>
  <c r="CE83" i="4"/>
  <c r="CH28" i="4"/>
  <c r="CI28" i="4"/>
  <c r="CG28" i="4"/>
  <c r="CL80" i="4"/>
  <c r="CJ81" i="4"/>
  <c r="CL81" i="4" s="1"/>
  <c r="CK82" i="4"/>
  <c r="CE83" i="7"/>
  <c r="CL28" i="7"/>
  <c r="CH28" i="7"/>
  <c r="CJ28" i="7"/>
  <c r="CE29" i="7"/>
  <c r="CK28" i="7"/>
  <c r="CG28" i="7"/>
  <c r="CI28" i="7"/>
  <c r="CK82" i="7"/>
  <c r="CL81" i="7"/>
  <c r="CK88" i="5"/>
  <c r="CL88" i="5" s="1"/>
  <c r="CE88" i="5"/>
  <c r="CK87" i="5"/>
  <c r="CL87" i="5" s="1"/>
  <c r="CB104" i="2"/>
  <c r="CC104" i="2" s="1"/>
  <c r="BV105" i="2"/>
  <c r="BV50" i="2"/>
  <c r="CB49" i="2"/>
  <c r="CA49" i="2"/>
  <c r="BZ49" i="2"/>
  <c r="CC49" i="2"/>
  <c r="BY49" i="2"/>
  <c r="BX49" i="2"/>
  <c r="CL29" i="4" l="1"/>
  <c r="CE30" i="4"/>
  <c r="CK29" i="4"/>
  <c r="CE84" i="4"/>
  <c r="CH29" i="4"/>
  <c r="CI29" i="4"/>
  <c r="CJ29" i="4"/>
  <c r="CG29" i="4"/>
  <c r="CK83" i="4"/>
  <c r="CJ82" i="4"/>
  <c r="CL82" i="4" s="1"/>
  <c r="CE84" i="7"/>
  <c r="CL29" i="7"/>
  <c r="CI29" i="7"/>
  <c r="CG29" i="7"/>
  <c r="CH29" i="7"/>
  <c r="CK29" i="7"/>
  <c r="CJ29" i="7"/>
  <c r="CE30" i="7"/>
  <c r="CL82" i="7"/>
  <c r="CK83" i="7"/>
  <c r="CE89" i="5"/>
  <c r="BV106" i="2"/>
  <c r="BY50" i="2"/>
  <c r="BX50" i="2"/>
  <c r="CC50" i="2"/>
  <c r="CB50" i="2"/>
  <c r="CA50" i="2"/>
  <c r="BZ50" i="2"/>
  <c r="BV51" i="2"/>
  <c r="CB105" i="2"/>
  <c r="CC105" i="2" s="1"/>
  <c r="CJ83" i="4" l="1"/>
  <c r="CL83" i="4" s="1"/>
  <c r="CK84" i="4"/>
  <c r="CL30" i="4"/>
  <c r="CE85" i="4"/>
  <c r="CG30" i="4"/>
  <c r="CJ30" i="4"/>
  <c r="CI30" i="4"/>
  <c r="CK30" i="4"/>
  <c r="CH30" i="4"/>
  <c r="CE31" i="4"/>
  <c r="CK84" i="7"/>
  <c r="CL83" i="7"/>
  <c r="CE85" i="7"/>
  <c r="CK30" i="7"/>
  <c r="CJ30" i="7"/>
  <c r="CI30" i="7"/>
  <c r="CH30" i="7"/>
  <c r="CG30" i="7"/>
  <c r="CE31" i="7"/>
  <c r="CL30" i="7"/>
  <c r="CE90" i="5"/>
  <c r="CK89" i="5"/>
  <c r="CL89" i="5" s="1"/>
  <c r="CC51" i="2"/>
  <c r="CB51" i="2"/>
  <c r="CA51" i="2"/>
  <c r="BV52" i="2"/>
  <c r="BZ51" i="2"/>
  <c r="BY51" i="2"/>
  <c r="BV107" i="2"/>
  <c r="BX51" i="2"/>
  <c r="CB106" i="2"/>
  <c r="CC106" i="2" s="1"/>
  <c r="CK85" i="4" l="1"/>
  <c r="CJ85" i="4" s="1"/>
  <c r="CL85" i="4" s="1"/>
  <c r="CJ84" i="4"/>
  <c r="CL84" i="4" s="1"/>
  <c r="CK31" i="4"/>
  <c r="CE86" i="4"/>
  <c r="CJ31" i="4"/>
  <c r="CI31" i="4"/>
  <c r="CG31" i="4"/>
  <c r="CL31" i="4"/>
  <c r="CE32" i="4"/>
  <c r="CH31" i="4"/>
  <c r="CE86" i="7"/>
  <c r="CE32" i="7"/>
  <c r="CL31" i="7"/>
  <c r="CK31" i="7"/>
  <c r="CG31" i="7"/>
  <c r="CH31" i="7"/>
  <c r="CJ31" i="7"/>
  <c r="CI31" i="7"/>
  <c r="CK85" i="7"/>
  <c r="CL84" i="7"/>
  <c r="CE91" i="5"/>
  <c r="CK90" i="5"/>
  <c r="CL90" i="5" s="1"/>
  <c r="BV108" i="2"/>
  <c r="BZ52" i="2"/>
  <c r="BY52" i="2"/>
  <c r="BX52" i="2"/>
  <c r="CC52" i="2"/>
  <c r="CB52" i="2"/>
  <c r="CA52" i="2"/>
  <c r="CE23" i="2"/>
  <c r="CB107" i="2"/>
  <c r="CC107" i="2" s="1"/>
  <c r="CK86" i="4" l="1"/>
  <c r="CE33" i="4"/>
  <c r="CG32" i="4"/>
  <c r="CE87" i="4"/>
  <c r="CK32" i="4"/>
  <c r="CI32" i="4"/>
  <c r="CL32" i="4"/>
  <c r="CJ32" i="4"/>
  <c r="CH32" i="4"/>
  <c r="CL85" i="7"/>
  <c r="CK86" i="7"/>
  <c r="CE87" i="7"/>
  <c r="CK32" i="7"/>
  <c r="CI32" i="7"/>
  <c r="CH32" i="7"/>
  <c r="CJ32" i="7"/>
  <c r="CG32" i="7"/>
  <c r="CE33" i="7"/>
  <c r="CL32" i="7"/>
  <c r="CK91" i="5"/>
  <c r="CL91" i="5" s="1"/>
  <c r="CE92" i="5"/>
  <c r="CB108" i="2"/>
  <c r="CC108" i="2" s="1"/>
  <c r="CE79" i="2"/>
  <c r="CE24" i="2"/>
  <c r="CK87" i="4" l="1"/>
  <c r="CL33" i="4"/>
  <c r="CG33" i="4"/>
  <c r="CK33" i="4"/>
  <c r="CJ33" i="4"/>
  <c r="CH33" i="4"/>
  <c r="CE34" i="4"/>
  <c r="CE88" i="4"/>
  <c r="CI33" i="4"/>
  <c r="CL86" i="4"/>
  <c r="CK87" i="7"/>
  <c r="CL86" i="7"/>
  <c r="CE88" i="7"/>
  <c r="CI33" i="7"/>
  <c r="CJ33" i="7"/>
  <c r="CL33" i="7"/>
  <c r="CH33" i="7"/>
  <c r="CK33" i="7"/>
  <c r="CE34" i="7"/>
  <c r="CG33" i="7"/>
  <c r="CE93" i="5"/>
  <c r="CK92" i="5"/>
  <c r="CL92" i="5" s="1"/>
  <c r="CK79" i="2"/>
  <c r="CL79" i="2" s="1"/>
  <c r="CE80" i="2"/>
  <c r="CG24" i="2"/>
  <c r="CI24" i="2"/>
  <c r="CL24" i="2"/>
  <c r="CK24" i="2"/>
  <c r="CH24" i="2"/>
  <c r="CE25" i="2"/>
  <c r="CJ24" i="2"/>
  <c r="CK88" i="4" l="1"/>
  <c r="CK34" i="4"/>
  <c r="CJ34" i="4"/>
  <c r="CI34" i="4"/>
  <c r="CE35" i="4"/>
  <c r="CE89" i="4"/>
  <c r="CH34" i="4"/>
  <c r="CG34" i="4"/>
  <c r="CL34" i="4"/>
  <c r="CL87" i="4"/>
  <c r="CE89" i="7"/>
  <c r="CH34" i="7"/>
  <c r="CG34" i="7"/>
  <c r="CJ34" i="7"/>
  <c r="CL34" i="7"/>
  <c r="CK34" i="7"/>
  <c r="CE35" i="7"/>
  <c r="CI34" i="7"/>
  <c r="CK88" i="7"/>
  <c r="CL87" i="7"/>
  <c r="CK94" i="5"/>
  <c r="CL94" i="5" s="1"/>
  <c r="CE94" i="5"/>
  <c r="CK93" i="5"/>
  <c r="CL93" i="5" s="1"/>
  <c r="CK80" i="2"/>
  <c r="CL80" i="2" s="1"/>
  <c r="CE81" i="2"/>
  <c r="CG25" i="2"/>
  <c r="CK25" i="2"/>
  <c r="CL25" i="2"/>
  <c r="CE26" i="2"/>
  <c r="CJ25" i="2"/>
  <c r="CI25" i="2"/>
  <c r="CH25" i="2"/>
  <c r="CK35" i="4" l="1"/>
  <c r="CJ35" i="4"/>
  <c r="CH35" i="4"/>
  <c r="CE90" i="4"/>
  <c r="CE36" i="4"/>
  <c r="CI35" i="4"/>
  <c r="CG35" i="4"/>
  <c r="CL35" i="4"/>
  <c r="CK89" i="4"/>
  <c r="CL88" i="4"/>
  <c r="CK89" i="7"/>
  <c r="CL88" i="7"/>
  <c r="CE90" i="7"/>
  <c r="CI35" i="7"/>
  <c r="CG35" i="7"/>
  <c r="CH35" i="7"/>
  <c r="CE36" i="7"/>
  <c r="CK35" i="7"/>
  <c r="CJ35" i="7"/>
  <c r="CL35" i="7"/>
  <c r="CE95" i="5"/>
  <c r="CK104" i="5"/>
  <c r="CL104" i="5" s="1"/>
  <c r="CE82" i="2"/>
  <c r="CK26" i="2"/>
  <c r="CE27" i="2"/>
  <c r="CJ26" i="2"/>
  <c r="CL26" i="2"/>
  <c r="CI26" i="2"/>
  <c r="CH26" i="2"/>
  <c r="CG26" i="2"/>
  <c r="CK81" i="2"/>
  <c r="CL81" i="2" s="1"/>
  <c r="CK36" i="4" l="1"/>
  <c r="CI36" i="4"/>
  <c r="CG36" i="4"/>
  <c r="CJ36" i="4"/>
  <c r="CE91" i="4"/>
  <c r="CE37" i="4"/>
  <c r="CH36" i="4"/>
  <c r="CL36" i="4"/>
  <c r="CL89" i="4"/>
  <c r="CK90" i="4"/>
  <c r="CK90" i="7"/>
  <c r="CE91" i="7"/>
  <c r="CH36" i="7"/>
  <c r="CE37" i="7"/>
  <c r="CK36" i="7"/>
  <c r="CJ36" i="7"/>
  <c r="CG36" i="7"/>
  <c r="CL36" i="7"/>
  <c r="CI36" i="7"/>
  <c r="CL89" i="7"/>
  <c r="CE96" i="5"/>
  <c r="CK95" i="5"/>
  <c r="CL95" i="5" s="1"/>
  <c r="CE83" i="2"/>
  <c r="CG27" i="2"/>
  <c r="CI27" i="2"/>
  <c r="CL27" i="2"/>
  <c r="CH27" i="2"/>
  <c r="CK27" i="2"/>
  <c r="CE28" i="2"/>
  <c r="CJ27" i="2"/>
  <c r="CK82" i="2"/>
  <c r="CL82" i="2" s="1"/>
  <c r="CK37" i="4" l="1"/>
  <c r="CH37" i="4"/>
  <c r="CJ37" i="4"/>
  <c r="CG37" i="4"/>
  <c r="CL37" i="4"/>
  <c r="CI37" i="4"/>
  <c r="CE38" i="4"/>
  <c r="CE92" i="4"/>
  <c r="CL90" i="4"/>
  <c r="CK91" i="4"/>
  <c r="CE92" i="7"/>
  <c r="CH37" i="7"/>
  <c r="CE38" i="7"/>
  <c r="CG37" i="7"/>
  <c r="CL37" i="7"/>
  <c r="CJ37" i="7"/>
  <c r="CI37" i="7"/>
  <c r="CK37" i="7"/>
  <c r="CK91" i="7"/>
  <c r="CL90" i="7"/>
  <c r="CE97" i="5"/>
  <c r="CK96" i="5"/>
  <c r="CL96" i="5" s="1"/>
  <c r="CE84" i="2"/>
  <c r="CL28" i="2"/>
  <c r="CK28" i="2"/>
  <c r="CJ28" i="2"/>
  <c r="CG28" i="2"/>
  <c r="CE29" i="2"/>
  <c r="CI28" i="2"/>
  <c r="CH28" i="2"/>
  <c r="CK83" i="2"/>
  <c r="CL83" i="2" s="1"/>
  <c r="CK92" i="4" l="1"/>
  <c r="CL91" i="4"/>
  <c r="CE39" i="4"/>
  <c r="CK38" i="4"/>
  <c r="CJ38" i="4"/>
  <c r="CH38" i="4"/>
  <c r="CL38" i="4"/>
  <c r="CI38" i="4"/>
  <c r="CE93" i="4"/>
  <c r="CG38" i="4"/>
  <c r="CK92" i="7"/>
  <c r="CE93" i="7"/>
  <c r="CG38" i="7"/>
  <c r="CK38" i="7"/>
  <c r="CJ38" i="7"/>
  <c r="CL38" i="7"/>
  <c r="CH38" i="7"/>
  <c r="CE39" i="7"/>
  <c r="CI38" i="7"/>
  <c r="CL91" i="7"/>
  <c r="CK97" i="5"/>
  <c r="CL97" i="5" s="1"/>
  <c r="CE98" i="5"/>
  <c r="CE85" i="2"/>
  <c r="CE30" i="2"/>
  <c r="CL29" i="2"/>
  <c r="CK29" i="2"/>
  <c r="CJ29" i="2"/>
  <c r="CI29" i="2"/>
  <c r="CH29" i="2"/>
  <c r="CG29" i="2"/>
  <c r="CK84" i="2"/>
  <c r="CL84" i="2" s="1"/>
  <c r="CK93" i="4" l="1"/>
  <c r="CL93" i="4" s="1"/>
  <c r="CH39" i="4"/>
  <c r="CG39" i="4"/>
  <c r="CE40" i="4"/>
  <c r="CE94" i="4"/>
  <c r="CK39" i="4"/>
  <c r="CL39" i="4"/>
  <c r="CJ39" i="4"/>
  <c r="CI39" i="4"/>
  <c r="CL92" i="4"/>
  <c r="CK93" i="7"/>
  <c r="CE94" i="7"/>
  <c r="CE40" i="7"/>
  <c r="CJ39" i="7"/>
  <c r="CH39" i="7"/>
  <c r="CG39" i="7"/>
  <c r="CL39" i="7"/>
  <c r="CK39" i="7"/>
  <c r="CI39" i="7"/>
  <c r="CL92" i="7"/>
  <c r="CE99" i="5"/>
  <c r="CK98" i="5"/>
  <c r="CL98" i="5" s="1"/>
  <c r="CK85" i="2"/>
  <c r="CL85" i="2" s="1"/>
  <c r="CE86" i="2"/>
  <c r="CL30" i="2"/>
  <c r="CE31" i="2"/>
  <c r="CG30" i="2"/>
  <c r="CJ30" i="2"/>
  <c r="CI30" i="2"/>
  <c r="CK30" i="2"/>
  <c r="CH30" i="2"/>
  <c r="CK94" i="7" l="1"/>
  <c r="CK94" i="4"/>
  <c r="CE95" i="4"/>
  <c r="CE41" i="4"/>
  <c r="CL94" i="7"/>
  <c r="CE41" i="7"/>
  <c r="CE95" i="7"/>
  <c r="CL93" i="7"/>
  <c r="CE100" i="5"/>
  <c r="CK99" i="5"/>
  <c r="CL99" i="5" s="1"/>
  <c r="CK86" i="2"/>
  <c r="CL86" i="2" s="1"/>
  <c r="CE87" i="2"/>
  <c r="CK31" i="2"/>
  <c r="CE32" i="2"/>
  <c r="CI31" i="2"/>
  <c r="CH31" i="2"/>
  <c r="CL31" i="2"/>
  <c r="CJ31" i="2"/>
  <c r="CG31" i="2"/>
  <c r="CE42" i="4" l="1"/>
  <c r="CE96" i="4"/>
  <c r="CL94" i="4"/>
  <c r="CE42" i="7"/>
  <c r="CE96" i="7"/>
  <c r="CK100" i="5"/>
  <c r="CL100" i="5" s="1"/>
  <c r="CE101" i="5"/>
  <c r="CG32" i="2"/>
  <c r="CE88" i="2"/>
  <c r="CK32" i="2"/>
  <c r="CE33" i="2"/>
  <c r="CJ32" i="2"/>
  <c r="CL32" i="2"/>
  <c r="CI32" i="2"/>
  <c r="CH32" i="2"/>
  <c r="CK87" i="2"/>
  <c r="CL87" i="2" s="1"/>
  <c r="CI42" i="4" l="1"/>
  <c r="CH42" i="4"/>
  <c r="CJ42" i="4"/>
  <c r="CK42" i="4"/>
  <c r="CG42" i="4"/>
  <c r="CE97" i="4"/>
  <c r="CL42" i="4"/>
  <c r="CE43" i="4"/>
  <c r="CE97" i="7"/>
  <c r="CE43" i="7"/>
  <c r="CK42" i="7"/>
  <c r="CH42" i="7"/>
  <c r="CG42" i="7"/>
  <c r="CL42" i="7"/>
  <c r="CI42" i="7"/>
  <c r="CJ42" i="7"/>
  <c r="CE102" i="5"/>
  <c r="CK101" i="5"/>
  <c r="CL101" i="5" s="1"/>
  <c r="CK88" i="2"/>
  <c r="CL88" i="2" s="1"/>
  <c r="CE89" i="2"/>
  <c r="CL33" i="2"/>
  <c r="CE34" i="2"/>
  <c r="CJ33" i="2"/>
  <c r="CH33" i="2"/>
  <c r="CG33" i="2"/>
  <c r="CK33" i="2"/>
  <c r="CI33" i="2"/>
  <c r="CK97" i="7" l="1"/>
  <c r="CK97" i="4"/>
  <c r="CL97" i="4" s="1"/>
  <c r="CE44" i="4"/>
  <c r="CE98" i="4"/>
  <c r="CK43" i="4"/>
  <c r="CJ43" i="4"/>
  <c r="CI43" i="4"/>
  <c r="CG43" i="4"/>
  <c r="CH43" i="4"/>
  <c r="CL43" i="4"/>
  <c r="CL97" i="7"/>
  <c r="CE98" i="7"/>
  <c r="CI43" i="7"/>
  <c r="CJ43" i="7"/>
  <c r="CH43" i="7"/>
  <c r="CG43" i="7"/>
  <c r="CE44" i="7"/>
  <c r="CL43" i="7"/>
  <c r="CK43" i="7"/>
  <c r="CE103" i="5"/>
  <c r="CK102" i="5"/>
  <c r="CL102" i="5" s="1"/>
  <c r="CN81" i="5"/>
  <c r="CT81" i="5"/>
  <c r="CU81" i="5" s="1"/>
  <c r="CK89" i="2"/>
  <c r="CL89" i="2" s="1"/>
  <c r="CE90" i="2"/>
  <c r="CK34" i="2"/>
  <c r="CE35" i="2"/>
  <c r="CJ34" i="2"/>
  <c r="CI34" i="2"/>
  <c r="CH34" i="2"/>
  <c r="CG34" i="2"/>
  <c r="CL34" i="2"/>
  <c r="CI44" i="4" l="1"/>
  <c r="CJ44" i="4"/>
  <c r="CH44" i="4"/>
  <c r="CE99" i="4"/>
  <c r="CE45" i="4"/>
  <c r="CG44" i="4"/>
  <c r="CK44" i="4"/>
  <c r="CL44" i="4"/>
  <c r="CK98" i="4"/>
  <c r="CE99" i="7"/>
  <c r="CE45" i="7"/>
  <c r="CJ44" i="7"/>
  <c r="CI44" i="7"/>
  <c r="CK44" i="7"/>
  <c r="CL44" i="7"/>
  <c r="CH44" i="7"/>
  <c r="CG44" i="7"/>
  <c r="CK98" i="7"/>
  <c r="CE104" i="5"/>
  <c r="CK103" i="5"/>
  <c r="CL103" i="5" s="1"/>
  <c r="CN82" i="5"/>
  <c r="CE91" i="2"/>
  <c r="CG35" i="2"/>
  <c r="CL35" i="2"/>
  <c r="CK35" i="2"/>
  <c r="CE36" i="2"/>
  <c r="CJ35" i="2"/>
  <c r="CI35" i="2"/>
  <c r="CH35" i="2"/>
  <c r="CK90" i="2"/>
  <c r="CL90" i="2" s="1"/>
  <c r="CK99" i="4" l="1"/>
  <c r="CL99" i="4" s="1"/>
  <c r="CE46" i="4"/>
  <c r="CE100" i="4"/>
  <c r="CJ45" i="4"/>
  <c r="CL45" i="4"/>
  <c r="CK45" i="4"/>
  <c r="CG45" i="4"/>
  <c r="CI45" i="4"/>
  <c r="CH45" i="4"/>
  <c r="CL98" i="4"/>
  <c r="CL98" i="7"/>
  <c r="CE100" i="7"/>
  <c r="CJ45" i="7"/>
  <c r="CH45" i="7"/>
  <c r="CG45" i="7"/>
  <c r="CL45" i="7"/>
  <c r="CI45" i="7"/>
  <c r="CE46" i="7"/>
  <c r="CK45" i="7"/>
  <c r="CK99" i="7"/>
  <c r="CE105" i="5"/>
  <c r="CN83" i="5"/>
  <c r="CT82" i="5"/>
  <c r="CU82" i="5" s="1"/>
  <c r="CE92" i="2"/>
  <c r="CL36" i="2"/>
  <c r="CK36" i="2"/>
  <c r="CE37" i="2"/>
  <c r="CJ36" i="2"/>
  <c r="CH36" i="2"/>
  <c r="CG36" i="2"/>
  <c r="CI36" i="2"/>
  <c r="CK91" i="2"/>
  <c r="CL91" i="2" s="1"/>
  <c r="CK100" i="7" l="1"/>
  <c r="CE47" i="4"/>
  <c r="CL46" i="4"/>
  <c r="CK46" i="4"/>
  <c r="CE101" i="4"/>
  <c r="CG46" i="4"/>
  <c r="CI46" i="4"/>
  <c r="CJ46" i="4"/>
  <c r="CH46" i="4"/>
  <c r="CK100" i="4"/>
  <c r="CL100" i="7"/>
  <c r="CE101" i="7"/>
  <c r="CH46" i="7"/>
  <c r="CL46" i="7"/>
  <c r="CE47" i="7"/>
  <c r="CG46" i="7"/>
  <c r="CK46" i="7"/>
  <c r="CJ46" i="7"/>
  <c r="CI46" i="7"/>
  <c r="CL99" i="7"/>
  <c r="CE106" i="5"/>
  <c r="CK105" i="5"/>
  <c r="CL105" i="5" s="1"/>
  <c r="CN84" i="5"/>
  <c r="CT83" i="5"/>
  <c r="CU83" i="5" s="1"/>
  <c r="CK92" i="2"/>
  <c r="CL92" i="2" s="1"/>
  <c r="CE93" i="2"/>
  <c r="CK37" i="2"/>
  <c r="CE38" i="2"/>
  <c r="CJ37" i="2"/>
  <c r="CI37" i="2"/>
  <c r="CH37" i="2"/>
  <c r="CG37" i="2"/>
  <c r="CL37" i="2"/>
  <c r="CK101" i="4" l="1"/>
  <c r="CL101" i="4" s="1"/>
  <c r="CL100" i="4"/>
  <c r="CL47" i="4"/>
  <c r="CG47" i="4"/>
  <c r="CK47" i="4"/>
  <c r="CJ47" i="4"/>
  <c r="CE48" i="4"/>
  <c r="CE102" i="4"/>
  <c r="CI47" i="4"/>
  <c r="CH47" i="4"/>
  <c r="CE102" i="7"/>
  <c r="CH47" i="7"/>
  <c r="CG47" i="7"/>
  <c r="CE48" i="7"/>
  <c r="CJ47" i="7"/>
  <c r="CL47" i="7"/>
  <c r="CK47" i="7"/>
  <c r="CI47" i="7"/>
  <c r="CK101" i="7"/>
  <c r="CE107" i="5"/>
  <c r="CK106" i="5"/>
  <c r="CL106" i="5" s="1"/>
  <c r="CT85" i="5"/>
  <c r="CU85" i="5" s="1"/>
  <c r="CN85" i="5"/>
  <c r="CT84" i="5"/>
  <c r="CU84" i="5" s="1"/>
  <c r="CK93" i="2"/>
  <c r="CL93" i="2" s="1"/>
  <c r="CG38" i="2"/>
  <c r="CL38" i="2"/>
  <c r="CK38" i="2"/>
  <c r="CE94" i="2"/>
  <c r="CE39" i="2"/>
  <c r="CJ38" i="2"/>
  <c r="CH38" i="2"/>
  <c r="CI38" i="2"/>
  <c r="CK102" i="4" l="1"/>
  <c r="CE49" i="4"/>
  <c r="CE103" i="4"/>
  <c r="CK48" i="4"/>
  <c r="CI48" i="4"/>
  <c r="CL48" i="4"/>
  <c r="CJ48" i="4"/>
  <c r="CH48" i="4"/>
  <c r="CG48" i="4"/>
  <c r="CE103" i="7"/>
  <c r="CK48" i="7"/>
  <c r="CJ48" i="7"/>
  <c r="CG48" i="7"/>
  <c r="CH48" i="7"/>
  <c r="CL48" i="7"/>
  <c r="CI48" i="7"/>
  <c r="CE49" i="7"/>
  <c r="CK102" i="7"/>
  <c r="CL101" i="7"/>
  <c r="CK108" i="5"/>
  <c r="CL108" i="5" s="1"/>
  <c r="CE108" i="5"/>
  <c r="CK107" i="5"/>
  <c r="CL107" i="5" s="1"/>
  <c r="CN86" i="5"/>
  <c r="CK94" i="2"/>
  <c r="CL94" i="2" s="1"/>
  <c r="CE95" i="2"/>
  <c r="CL39" i="2"/>
  <c r="CK39" i="2"/>
  <c r="CE40" i="2"/>
  <c r="CJ39" i="2"/>
  <c r="CH39" i="2"/>
  <c r="CG39" i="2"/>
  <c r="CI39" i="2"/>
  <c r="CK103" i="4" l="1"/>
  <c r="CL103" i="4" s="1"/>
  <c r="CH49" i="4"/>
  <c r="CI49" i="4"/>
  <c r="CE104" i="4"/>
  <c r="CL49" i="4"/>
  <c r="CG49" i="4"/>
  <c r="CE50" i="4"/>
  <c r="CK49" i="4"/>
  <c r="CJ49" i="4"/>
  <c r="CL102" i="4"/>
  <c r="CK103" i="7"/>
  <c r="CE104" i="7"/>
  <c r="CK49" i="7"/>
  <c r="CH49" i="7"/>
  <c r="CL49" i="7"/>
  <c r="CE50" i="7"/>
  <c r="CJ49" i="7"/>
  <c r="CI49" i="7"/>
  <c r="CG49" i="7"/>
  <c r="CL102" i="7"/>
  <c r="CE109" i="5"/>
  <c r="CT87" i="5"/>
  <c r="CU87" i="5" s="1"/>
  <c r="CN87" i="5"/>
  <c r="CT86" i="5"/>
  <c r="CU86" i="5" s="1"/>
  <c r="CE96" i="2"/>
  <c r="CE41" i="2"/>
  <c r="CK95" i="2"/>
  <c r="CL95" i="2" s="1"/>
  <c r="CE51" i="4" l="1"/>
  <c r="CI50" i="4"/>
  <c r="CG50" i="4"/>
  <c r="CE105" i="4"/>
  <c r="CJ50" i="4"/>
  <c r="CL50" i="4"/>
  <c r="CK50" i="4"/>
  <c r="CH50" i="4"/>
  <c r="CK104" i="4"/>
  <c r="CE105" i="7"/>
  <c r="CJ50" i="7"/>
  <c r="CH50" i="7"/>
  <c r="CL50" i="7"/>
  <c r="CI50" i="7"/>
  <c r="CG50" i="7"/>
  <c r="CK50" i="7"/>
  <c r="CE51" i="7"/>
  <c r="CK104" i="7"/>
  <c r="CL103" i="7"/>
  <c r="CK109" i="5"/>
  <c r="CL109" i="5" s="1"/>
  <c r="CT88" i="5"/>
  <c r="CU88" i="5" s="1"/>
  <c r="CN88" i="5"/>
  <c r="CK96" i="2"/>
  <c r="CL96" i="2" s="1"/>
  <c r="CE97" i="2"/>
  <c r="CE42" i="2"/>
  <c r="CK105" i="7" l="1"/>
  <c r="CL104" i="4"/>
  <c r="CK105" i="4"/>
  <c r="CE52" i="4"/>
  <c r="CE106" i="4"/>
  <c r="CL105" i="7"/>
  <c r="CL104" i="7"/>
  <c r="CE52" i="7"/>
  <c r="CE106" i="7"/>
  <c r="CN89" i="5"/>
  <c r="CE98" i="2"/>
  <c r="CL42" i="2"/>
  <c r="CK42" i="2"/>
  <c r="CE43" i="2"/>
  <c r="CJ42" i="2"/>
  <c r="CH42" i="2"/>
  <c r="CG42" i="2"/>
  <c r="CI42" i="2"/>
  <c r="CK97" i="2"/>
  <c r="CL97" i="2" s="1"/>
  <c r="CL105" i="4" l="1"/>
  <c r="CL52" i="4"/>
  <c r="CG52" i="4"/>
  <c r="CK52" i="4"/>
  <c r="CE107" i="4"/>
  <c r="CI52" i="4"/>
  <c r="CH52" i="4"/>
  <c r="CJ52" i="4"/>
  <c r="CE53" i="4"/>
  <c r="CE107" i="7"/>
  <c r="CL52" i="7"/>
  <c r="CI52" i="7"/>
  <c r="CJ52" i="7"/>
  <c r="CE53" i="7"/>
  <c r="CG52" i="7"/>
  <c r="CK52" i="7"/>
  <c r="CH52" i="7"/>
  <c r="CT90" i="5"/>
  <c r="CU90" i="5" s="1"/>
  <c r="CN90" i="5"/>
  <c r="CT89" i="5"/>
  <c r="CU89" i="5" s="1"/>
  <c r="CK98" i="2"/>
  <c r="CL98" i="2" s="1"/>
  <c r="CE99" i="2"/>
  <c r="CK43" i="2"/>
  <c r="CE44" i="2"/>
  <c r="CJ43" i="2"/>
  <c r="CI43" i="2"/>
  <c r="CH43" i="2"/>
  <c r="CG43" i="2"/>
  <c r="CL43" i="2"/>
  <c r="CK107" i="7" l="1"/>
  <c r="CK107" i="4"/>
  <c r="CK53" i="4"/>
  <c r="CE108" i="4"/>
  <c r="CJ53" i="4"/>
  <c r="CI53" i="4"/>
  <c r="CH53" i="4"/>
  <c r="CG53" i="4"/>
  <c r="CL53" i="4"/>
  <c r="CN23" i="4"/>
  <c r="CL107" i="7"/>
  <c r="CE108" i="7"/>
  <c r="CJ53" i="7"/>
  <c r="CG53" i="7"/>
  <c r="CL53" i="7"/>
  <c r="CI53" i="7"/>
  <c r="CH53" i="7"/>
  <c r="CN23" i="7"/>
  <c r="CK53" i="7"/>
  <c r="CN91" i="5"/>
  <c r="CK99" i="2"/>
  <c r="CL99" i="2" s="1"/>
  <c r="CG44" i="2"/>
  <c r="CE100" i="2"/>
  <c r="CL44" i="2"/>
  <c r="CK44" i="2"/>
  <c r="CE45" i="2"/>
  <c r="CJ44" i="2"/>
  <c r="CH44" i="2"/>
  <c r="CI44" i="2"/>
  <c r="CK108" i="7" l="1"/>
  <c r="CL107" i="4"/>
  <c r="CK108" i="4"/>
  <c r="CU23" i="4"/>
  <c r="CT23" i="4"/>
  <c r="CN78" i="4"/>
  <c r="CQ23" i="4"/>
  <c r="CS23" i="4"/>
  <c r="CN24" i="4"/>
  <c r="CP23" i="4"/>
  <c r="CR23" i="4"/>
  <c r="CJ110" i="7"/>
  <c r="CN78" i="7"/>
  <c r="CT23" i="7"/>
  <c r="CQ23" i="7"/>
  <c r="CN24" i="7"/>
  <c r="CU23" i="7"/>
  <c r="CS23" i="7"/>
  <c r="CR23" i="7"/>
  <c r="CP23" i="7"/>
  <c r="CT92" i="5"/>
  <c r="CU92" i="5" s="1"/>
  <c r="CN92" i="5"/>
  <c r="CT91" i="5"/>
  <c r="CU91" i="5" s="1"/>
  <c r="CK100" i="2"/>
  <c r="CL100" i="2" s="1"/>
  <c r="CE101" i="2"/>
  <c r="CL45" i="2"/>
  <c r="CK45" i="2"/>
  <c r="CE46" i="2"/>
  <c r="CJ45" i="2"/>
  <c r="CH45" i="2"/>
  <c r="CG45" i="2"/>
  <c r="CI45" i="2"/>
  <c r="CL108" i="7" l="1"/>
  <c r="CT78" i="4"/>
  <c r="CR24" i="4"/>
  <c r="CQ24" i="4"/>
  <c r="CT24" i="4"/>
  <c r="CN79" i="4"/>
  <c r="CN25" i="4"/>
  <c r="CU24" i="4"/>
  <c r="CS24" i="4"/>
  <c r="CP24" i="4"/>
  <c r="CJ110" i="4"/>
  <c r="CN79" i="7"/>
  <c r="CR24" i="7"/>
  <c r="CT24" i="7"/>
  <c r="CP24" i="7"/>
  <c r="CU24" i="7"/>
  <c r="CQ24" i="7"/>
  <c r="CS24" i="7"/>
  <c r="CN25" i="7"/>
  <c r="CT78" i="7"/>
  <c r="CK110" i="7"/>
  <c r="CK111" i="7" s="1"/>
  <c r="CJ111" i="7"/>
  <c r="CN93" i="5"/>
  <c r="CK101" i="2"/>
  <c r="CL101" i="2" s="1"/>
  <c r="CE102" i="2"/>
  <c r="CK46" i="2"/>
  <c r="CE47" i="2"/>
  <c r="CJ46" i="2"/>
  <c r="CI46" i="2"/>
  <c r="CH46" i="2"/>
  <c r="CG46" i="2"/>
  <c r="CL46" i="2"/>
  <c r="CL108" i="4" l="1"/>
  <c r="CT79" i="4"/>
  <c r="CS79" i="4" s="1"/>
  <c r="CU79" i="4" s="1"/>
  <c r="CT25" i="4"/>
  <c r="CR25" i="4"/>
  <c r="CQ25" i="4"/>
  <c r="CN26" i="4"/>
  <c r="CP25" i="4"/>
  <c r="CS25" i="4"/>
  <c r="CU25" i="4"/>
  <c r="CN80" i="4"/>
  <c r="CK110" i="4"/>
  <c r="CK111" i="4" s="1"/>
  <c r="CJ111" i="4"/>
  <c r="CS78" i="4"/>
  <c r="CT79" i="7"/>
  <c r="CS78" i="7"/>
  <c r="CN80" i="7"/>
  <c r="CT25" i="7"/>
  <c r="CR25" i="7"/>
  <c r="CP25" i="7"/>
  <c r="CS25" i="7"/>
  <c r="CQ25" i="7"/>
  <c r="CN26" i="7"/>
  <c r="CU25" i="7"/>
  <c r="CT94" i="5"/>
  <c r="CU94" i="5" s="1"/>
  <c r="CN94" i="5"/>
  <c r="CT93" i="5"/>
  <c r="CU93" i="5" s="1"/>
  <c r="CK102" i="2"/>
  <c r="CL102" i="2" s="1"/>
  <c r="CG47" i="2"/>
  <c r="CE103" i="2"/>
  <c r="CL47" i="2"/>
  <c r="CK47" i="2"/>
  <c r="CE48" i="2"/>
  <c r="CJ47" i="2"/>
  <c r="CI47" i="2"/>
  <c r="CH47" i="2"/>
  <c r="CU78" i="4" l="1"/>
  <c r="CT80" i="4"/>
  <c r="CP26" i="4"/>
  <c r="CN27" i="4"/>
  <c r="CT26" i="4"/>
  <c r="CR26" i="4"/>
  <c r="CS26" i="4"/>
  <c r="CN81" i="4"/>
  <c r="CU26" i="4"/>
  <c r="CQ26" i="4"/>
  <c r="CU78" i="7"/>
  <c r="CT80" i="7"/>
  <c r="CN81" i="7"/>
  <c r="CN27" i="7"/>
  <c r="CT26" i="7"/>
  <c r="CR26" i="7"/>
  <c r="CQ26" i="7"/>
  <c r="CU26" i="7"/>
  <c r="CP26" i="7"/>
  <c r="CS26" i="7"/>
  <c r="CS79" i="7"/>
  <c r="CU79" i="7" s="1"/>
  <c r="CT95" i="5"/>
  <c r="CU95" i="5" s="1"/>
  <c r="CN95" i="5"/>
  <c r="CK103" i="2"/>
  <c r="CL103" i="2" s="1"/>
  <c r="CE104" i="2"/>
  <c r="CE49" i="2"/>
  <c r="CU27" i="4" l="1"/>
  <c r="CN82" i="4"/>
  <c r="CT27" i="4"/>
  <c r="CS27" i="4"/>
  <c r="CQ27" i="4"/>
  <c r="CP27" i="4"/>
  <c r="CN28" i="4"/>
  <c r="CR27" i="4"/>
  <c r="CT81" i="4"/>
  <c r="CS80" i="4"/>
  <c r="CU80" i="4" s="1"/>
  <c r="CS80" i="7"/>
  <c r="CN82" i="7"/>
  <c r="CS27" i="7"/>
  <c r="CQ27" i="7"/>
  <c r="CU27" i="7"/>
  <c r="CR27" i="7"/>
  <c r="CN28" i="7"/>
  <c r="CT27" i="7"/>
  <c r="CP27" i="7"/>
  <c r="CT81" i="7"/>
  <c r="CT96" i="5"/>
  <c r="CU96" i="5" s="1"/>
  <c r="CN96" i="5"/>
  <c r="CE105" i="2"/>
  <c r="CK49" i="2"/>
  <c r="CJ49" i="2"/>
  <c r="CI49" i="2"/>
  <c r="CH49" i="2"/>
  <c r="CG49" i="2"/>
  <c r="CE50" i="2"/>
  <c r="CL49" i="2"/>
  <c r="CT82" i="4" l="1"/>
  <c r="CQ28" i="4"/>
  <c r="CP28" i="4"/>
  <c r="CU28" i="4"/>
  <c r="CT28" i="4"/>
  <c r="CR28" i="4"/>
  <c r="CS28" i="4"/>
  <c r="CN29" i="4"/>
  <c r="CN83" i="4"/>
  <c r="CS81" i="4"/>
  <c r="CU81" i="4" s="1"/>
  <c r="CS81" i="7"/>
  <c r="CU81" i="7" s="1"/>
  <c r="CU80" i="7"/>
  <c r="CT82" i="7"/>
  <c r="CN83" i="7"/>
  <c r="CN29" i="7"/>
  <c r="CS28" i="7"/>
  <c r="CT28" i="7"/>
  <c r="CR28" i="7"/>
  <c r="CQ28" i="7"/>
  <c r="CU28" i="7"/>
  <c r="CP28" i="7"/>
  <c r="CN97" i="5"/>
  <c r="CK105" i="2"/>
  <c r="CL105" i="2" s="1"/>
  <c r="CE106" i="2"/>
  <c r="CL50" i="2"/>
  <c r="CK50" i="2"/>
  <c r="CJ50" i="2"/>
  <c r="CI50" i="2"/>
  <c r="CH50" i="2"/>
  <c r="CG50" i="2"/>
  <c r="CE51" i="2"/>
  <c r="CT83" i="4" l="1"/>
  <c r="CN30" i="4"/>
  <c r="CN84" i="4"/>
  <c r="CS29" i="4"/>
  <c r="CU29" i="4"/>
  <c r="CR29" i="4"/>
  <c r="CT29" i="4"/>
  <c r="CP29" i="4"/>
  <c r="CQ29" i="4"/>
  <c r="CS82" i="4"/>
  <c r="CU82" i="4" s="1"/>
  <c r="CS82" i="7"/>
  <c r="CU82" i="7" s="1"/>
  <c r="CT83" i="7"/>
  <c r="CN84" i="7"/>
  <c r="CP29" i="7"/>
  <c r="CN30" i="7"/>
  <c r="CT29" i="7"/>
  <c r="CR29" i="7"/>
  <c r="CS29" i="7"/>
  <c r="CU29" i="7"/>
  <c r="CQ29" i="7"/>
  <c r="CT98" i="5"/>
  <c r="CU98" i="5" s="1"/>
  <c r="CN98" i="5"/>
  <c r="CT97" i="5"/>
  <c r="CU97" i="5" s="1"/>
  <c r="CE107" i="2"/>
  <c r="CE52" i="2"/>
  <c r="CK106" i="2"/>
  <c r="CL106" i="2" s="1"/>
  <c r="CT84" i="7" l="1"/>
  <c r="CS83" i="4"/>
  <c r="CU83" i="4" s="1"/>
  <c r="CT84" i="4"/>
  <c r="CN31" i="4"/>
  <c r="CN85" i="4"/>
  <c r="CT30" i="4"/>
  <c r="CS30" i="4"/>
  <c r="CQ30" i="4"/>
  <c r="CU30" i="4"/>
  <c r="CR30" i="4"/>
  <c r="CP30" i="4"/>
  <c r="CN85" i="7"/>
  <c r="CQ30" i="7"/>
  <c r="CP30" i="7"/>
  <c r="CN31" i="7"/>
  <c r="CT30" i="7"/>
  <c r="CU30" i="7"/>
  <c r="CS30" i="7"/>
  <c r="CR30" i="7"/>
  <c r="CU84" i="7"/>
  <c r="CS83" i="7"/>
  <c r="CU83" i="7" s="1"/>
  <c r="CT99" i="5"/>
  <c r="CU99" i="5" s="1"/>
  <c r="CN99" i="5"/>
  <c r="CK107" i="2"/>
  <c r="CL107" i="2" s="1"/>
  <c r="CE108" i="2"/>
  <c r="CE53" i="2"/>
  <c r="CN23" i="2" s="1"/>
  <c r="CL52" i="2"/>
  <c r="CK52" i="2"/>
  <c r="CJ52" i="2"/>
  <c r="CI52" i="2"/>
  <c r="CG52" i="2"/>
  <c r="CH52" i="2"/>
  <c r="CT85" i="4" l="1"/>
  <c r="CU85" i="4" s="1"/>
  <c r="CN32" i="4"/>
  <c r="CU31" i="4"/>
  <c r="CR31" i="4"/>
  <c r="CQ31" i="4"/>
  <c r="CT31" i="4"/>
  <c r="CS31" i="4"/>
  <c r="CN86" i="4"/>
  <c r="CP31" i="4"/>
  <c r="CU84" i="4"/>
  <c r="CN86" i="7"/>
  <c r="CQ31" i="7"/>
  <c r="CS31" i="7"/>
  <c r="CT31" i="7"/>
  <c r="CP31" i="7"/>
  <c r="CN32" i="7"/>
  <c r="CU31" i="7"/>
  <c r="CR31" i="7"/>
  <c r="CT85" i="7"/>
  <c r="CT100" i="5"/>
  <c r="CU100" i="5" s="1"/>
  <c r="CN100" i="5"/>
  <c r="BD70" i="7"/>
  <c r="CH53" i="2"/>
  <c r="CG53" i="2"/>
  <c r="CE109" i="2"/>
  <c r="CL53" i="2"/>
  <c r="CK53" i="2"/>
  <c r="CJ53" i="2"/>
  <c r="CI53" i="2"/>
  <c r="CK108" i="2"/>
  <c r="CL108" i="2" s="1"/>
  <c r="CT86" i="4" l="1"/>
  <c r="CU86" i="4" s="1"/>
  <c r="CR32" i="4"/>
  <c r="CN87" i="4"/>
  <c r="CQ32" i="4"/>
  <c r="CU32" i="4"/>
  <c r="CT32" i="4"/>
  <c r="CP32" i="4"/>
  <c r="CS32" i="4"/>
  <c r="CN33" i="4"/>
  <c r="CN87" i="7"/>
  <c r="CP32" i="7"/>
  <c r="CT32" i="7"/>
  <c r="CN33" i="7"/>
  <c r="CR32" i="7"/>
  <c r="CU32" i="7"/>
  <c r="CQ32" i="7"/>
  <c r="CS32" i="7"/>
  <c r="CT86" i="7"/>
  <c r="CU85" i="7"/>
  <c r="CN101" i="5"/>
  <c r="CK109" i="2"/>
  <c r="CL109" i="2" s="1"/>
  <c r="CT87" i="4" l="1"/>
  <c r="CS33" i="4"/>
  <c r="CN88" i="4"/>
  <c r="CR33" i="4"/>
  <c r="CQ33" i="4"/>
  <c r="CP33" i="4"/>
  <c r="CU33" i="4"/>
  <c r="CN34" i="4"/>
  <c r="CT33" i="4"/>
  <c r="CU87" i="4"/>
  <c r="CN88" i="7"/>
  <c r="CQ33" i="7"/>
  <c r="CN34" i="7"/>
  <c r="CP33" i="7"/>
  <c r="CU33" i="7"/>
  <c r="CT33" i="7"/>
  <c r="CR33" i="7"/>
  <c r="CS33" i="7"/>
  <c r="CU86" i="7"/>
  <c r="CT87" i="7"/>
  <c r="CT102" i="5"/>
  <c r="CU102" i="5" s="1"/>
  <c r="CN102" i="5"/>
  <c r="CT101" i="5"/>
  <c r="CU101" i="5" s="1"/>
  <c r="CT23" i="2"/>
  <c r="CR23" i="2"/>
  <c r="CU23" i="2"/>
  <c r="CS23" i="2"/>
  <c r="CQ23" i="2"/>
  <c r="CN79" i="2"/>
  <c r="CP23" i="2"/>
  <c r="CN24" i="2"/>
  <c r="CR24" i="2" s="1"/>
  <c r="CT88" i="7" l="1"/>
  <c r="CT88" i="4"/>
  <c r="CU88" i="4" s="1"/>
  <c r="CN89" i="4"/>
  <c r="CQ34" i="4"/>
  <c r="CR34" i="4"/>
  <c r="CP34" i="4"/>
  <c r="CU34" i="4"/>
  <c r="CN35" i="4"/>
  <c r="CT34" i="4"/>
  <c r="CS34" i="4"/>
  <c r="CU88" i="7"/>
  <c r="CN89" i="7"/>
  <c r="CN35" i="7"/>
  <c r="CP34" i="7"/>
  <c r="CU34" i="7"/>
  <c r="CT34" i="7"/>
  <c r="CR34" i="7"/>
  <c r="CQ34" i="7"/>
  <c r="CS34" i="7"/>
  <c r="CU87" i="7"/>
  <c r="CN103" i="5"/>
  <c r="CT79" i="2"/>
  <c r="CU79" i="2" s="1"/>
  <c r="CP24" i="2"/>
  <c r="CU24" i="2"/>
  <c r="CS24" i="2"/>
  <c r="CT24" i="2"/>
  <c r="CN80" i="2"/>
  <c r="CN25" i="2"/>
  <c r="CQ24" i="2"/>
  <c r="CT89" i="4" l="1"/>
  <c r="CU89" i="4" s="1"/>
  <c r="CU35" i="4"/>
  <c r="CN36" i="4"/>
  <c r="CT35" i="4"/>
  <c r="CQ35" i="4"/>
  <c r="CP35" i="4"/>
  <c r="CN90" i="4"/>
  <c r="CR35" i="4"/>
  <c r="CS35" i="4"/>
  <c r="CT89" i="7"/>
  <c r="CN90" i="7"/>
  <c r="CN36" i="7"/>
  <c r="CR35" i="7"/>
  <c r="CU35" i="7"/>
  <c r="CT35" i="7"/>
  <c r="CP35" i="7"/>
  <c r="CS35" i="7"/>
  <c r="CQ35" i="7"/>
  <c r="CT104" i="5"/>
  <c r="CU104" i="5" s="1"/>
  <c r="CN104" i="5"/>
  <c r="CT103" i="5"/>
  <c r="CU103" i="5" s="1"/>
  <c r="CT80" i="2"/>
  <c r="CU80" i="2" s="1"/>
  <c r="CR25" i="2"/>
  <c r="CN81" i="2"/>
  <c r="CU25" i="2"/>
  <c r="CN26" i="2"/>
  <c r="CQ25" i="2"/>
  <c r="CS25" i="2"/>
  <c r="CT25" i="2"/>
  <c r="CP25" i="2"/>
  <c r="CU36" i="4" l="1"/>
  <c r="CN37" i="4"/>
  <c r="CT36" i="4"/>
  <c r="CN91" i="4"/>
  <c r="CR36" i="4"/>
  <c r="CP36" i="4"/>
  <c r="CS36" i="4"/>
  <c r="CQ36" i="4"/>
  <c r="CT90" i="4"/>
  <c r="CN91" i="7"/>
  <c r="CP36" i="7"/>
  <c r="CQ36" i="7"/>
  <c r="CN37" i="7"/>
  <c r="CT36" i="7"/>
  <c r="CU36" i="7"/>
  <c r="CS36" i="7"/>
  <c r="CR36" i="7"/>
  <c r="CT90" i="7"/>
  <c r="CU89" i="7"/>
  <c r="CT105" i="5"/>
  <c r="CU105" i="5" s="1"/>
  <c r="CN105" i="5"/>
  <c r="CT26" i="2"/>
  <c r="CN82" i="2"/>
  <c r="CN27" i="2"/>
  <c r="CR26" i="2"/>
  <c r="CQ26" i="2"/>
  <c r="CU26" i="2"/>
  <c r="CP26" i="2"/>
  <c r="CS26" i="2"/>
  <c r="CT81" i="2"/>
  <c r="CU81" i="2" s="1"/>
  <c r="CT91" i="4" l="1"/>
  <c r="CU90" i="4"/>
  <c r="CS37" i="4"/>
  <c r="CN38" i="4"/>
  <c r="CT37" i="4"/>
  <c r="CR37" i="4"/>
  <c r="CQ37" i="4"/>
  <c r="CN92" i="4"/>
  <c r="CU37" i="4"/>
  <c r="CP37" i="4"/>
  <c r="CN92" i="7"/>
  <c r="CT37" i="7"/>
  <c r="CP37" i="7"/>
  <c r="CS37" i="7"/>
  <c r="CU37" i="7"/>
  <c r="CN38" i="7"/>
  <c r="CQ37" i="7"/>
  <c r="CR37" i="7"/>
  <c r="CU90" i="7"/>
  <c r="CT91" i="7"/>
  <c r="CT106" i="5"/>
  <c r="CU106" i="5" s="1"/>
  <c r="CN106" i="5"/>
  <c r="CT82" i="2"/>
  <c r="CU82" i="2" s="1"/>
  <c r="CQ27" i="2"/>
  <c r="CU27" i="2"/>
  <c r="CT27" i="2"/>
  <c r="CN28" i="2"/>
  <c r="CS27" i="2"/>
  <c r="CR27" i="2"/>
  <c r="CN83" i="2"/>
  <c r="CP27" i="2"/>
  <c r="CT92" i="4" l="1"/>
  <c r="CU92" i="4" s="1"/>
  <c r="CU38" i="4"/>
  <c r="CT38" i="4"/>
  <c r="CN93" i="4"/>
  <c r="CS38" i="4"/>
  <c r="CR38" i="4"/>
  <c r="CP38" i="4"/>
  <c r="CN39" i="4"/>
  <c r="CQ38" i="4"/>
  <c r="CU91" i="4"/>
  <c r="CN93" i="7"/>
  <c r="CT38" i="7"/>
  <c r="CR38" i="7"/>
  <c r="CQ38" i="7"/>
  <c r="CN39" i="7"/>
  <c r="CS38" i="7"/>
  <c r="CP38" i="7"/>
  <c r="CU38" i="7"/>
  <c r="CT92" i="7"/>
  <c r="CU91" i="7"/>
  <c r="CT107" i="5"/>
  <c r="CU107" i="5" s="1"/>
  <c r="CN107" i="5"/>
  <c r="CN84" i="2"/>
  <c r="CT28" i="2"/>
  <c r="CQ28" i="2"/>
  <c r="CU28" i="2"/>
  <c r="CS28" i="2"/>
  <c r="CR28" i="2"/>
  <c r="CP28" i="2"/>
  <c r="CN29" i="2"/>
  <c r="CT83" i="2"/>
  <c r="CU83" i="2" s="1"/>
  <c r="CT93" i="4" l="1"/>
  <c r="CT39" i="4"/>
  <c r="CN94" i="4"/>
  <c r="CS39" i="4"/>
  <c r="CR39" i="4"/>
  <c r="CN40" i="4"/>
  <c r="CU39" i="4"/>
  <c r="CQ39" i="4"/>
  <c r="CP39" i="4"/>
  <c r="CU93" i="4"/>
  <c r="CN94" i="7"/>
  <c r="CS39" i="7"/>
  <c r="CR39" i="7"/>
  <c r="CU39" i="7"/>
  <c r="CQ39" i="7"/>
  <c r="CN40" i="7"/>
  <c r="CT39" i="7"/>
  <c r="CP39" i="7"/>
  <c r="CU92" i="7"/>
  <c r="CT93" i="7"/>
  <c r="CN108" i="5"/>
  <c r="CT84" i="2"/>
  <c r="CU84" i="2" s="1"/>
  <c r="CS29" i="2"/>
  <c r="CR29" i="2"/>
  <c r="CN85" i="2"/>
  <c r="CP29" i="2"/>
  <c r="CT29" i="2"/>
  <c r="CN30" i="2"/>
  <c r="CU29" i="2"/>
  <c r="CQ29" i="2"/>
  <c r="CT40" i="4" l="1"/>
  <c r="CN95" i="4"/>
  <c r="CS40" i="4"/>
  <c r="CU40" i="4"/>
  <c r="CP40" i="4"/>
  <c r="CR40" i="4"/>
  <c r="CQ40" i="4"/>
  <c r="CN41" i="4"/>
  <c r="CT94" i="4"/>
  <c r="CN95" i="7"/>
  <c r="CS40" i="7"/>
  <c r="CU40" i="7"/>
  <c r="CR40" i="7"/>
  <c r="CQ40" i="7"/>
  <c r="CN41" i="7"/>
  <c r="CP40" i="7"/>
  <c r="CT40" i="7"/>
  <c r="CU93" i="7"/>
  <c r="CT94" i="7"/>
  <c r="CT109" i="5"/>
  <c r="CU109" i="5" s="1"/>
  <c r="CN109" i="5"/>
  <c r="CT108" i="5"/>
  <c r="CU108" i="5" s="1"/>
  <c r="CR30" i="2"/>
  <c r="CT30" i="2"/>
  <c r="CP30" i="2"/>
  <c r="CQ30" i="2"/>
  <c r="CU30" i="2"/>
  <c r="CS30" i="2"/>
  <c r="CN86" i="2"/>
  <c r="CN31" i="2"/>
  <c r="CP31" i="2" s="1"/>
  <c r="CT85" i="2"/>
  <c r="CU85" i="2" s="1"/>
  <c r="CT95" i="4" l="1"/>
  <c r="CU94" i="4"/>
  <c r="CU41" i="4"/>
  <c r="CN96" i="4"/>
  <c r="CT41" i="4"/>
  <c r="CR41" i="4"/>
  <c r="CQ41" i="4"/>
  <c r="CN42" i="4"/>
  <c r="CS41" i="4"/>
  <c r="CP41" i="4"/>
  <c r="CU94" i="7"/>
  <c r="CN96" i="7"/>
  <c r="CU41" i="7"/>
  <c r="CN42" i="7"/>
  <c r="CT41" i="7"/>
  <c r="CP41" i="7"/>
  <c r="CS41" i="7"/>
  <c r="CQ41" i="7"/>
  <c r="CR41" i="7"/>
  <c r="CT95" i="7"/>
  <c r="CQ31" i="2"/>
  <c r="CR31" i="2"/>
  <c r="CS31" i="2"/>
  <c r="CT31" i="2"/>
  <c r="CU31" i="2"/>
  <c r="CN87" i="2"/>
  <c r="CN32" i="2"/>
  <c r="CT86" i="2"/>
  <c r="CU86" i="2" s="1"/>
  <c r="CT96" i="4" l="1"/>
  <c r="CU96" i="4" s="1"/>
  <c r="CT42" i="4"/>
  <c r="CR42" i="4"/>
  <c r="CQ42" i="4"/>
  <c r="CP42" i="4"/>
  <c r="CN97" i="4"/>
  <c r="CS42" i="4"/>
  <c r="CN43" i="4"/>
  <c r="CU42" i="4"/>
  <c r="CU95" i="4"/>
  <c r="CU95" i="7"/>
  <c r="CN97" i="7"/>
  <c r="CU42" i="7"/>
  <c r="CR42" i="7"/>
  <c r="CT42" i="7"/>
  <c r="CN43" i="7"/>
  <c r="CS42" i="7"/>
  <c r="CP42" i="7"/>
  <c r="CQ42" i="7"/>
  <c r="CT96" i="7"/>
  <c r="CS32" i="2"/>
  <c r="CU32" i="2"/>
  <c r="CN33" i="2"/>
  <c r="CR32" i="2"/>
  <c r="CP32" i="2"/>
  <c r="CQ32" i="2"/>
  <c r="CN88" i="2"/>
  <c r="CT32" i="2"/>
  <c r="CT87" i="2"/>
  <c r="CU87" i="2" s="1"/>
  <c r="CT97" i="4" l="1"/>
  <c r="CU97" i="4" s="1"/>
  <c r="CU43" i="4"/>
  <c r="CN98" i="4"/>
  <c r="CN44" i="4"/>
  <c r="CQ43" i="4"/>
  <c r="CT43" i="4"/>
  <c r="CS43" i="4"/>
  <c r="CR43" i="4"/>
  <c r="CP43" i="4"/>
  <c r="CT97" i="7"/>
  <c r="CU96" i="7"/>
  <c r="CN98" i="7"/>
  <c r="CU43" i="7"/>
  <c r="CQ43" i="7"/>
  <c r="CN44" i="7"/>
  <c r="CP43" i="7"/>
  <c r="CT43" i="7"/>
  <c r="CS43" i="7"/>
  <c r="CR43" i="7"/>
  <c r="CT88" i="2"/>
  <c r="CU88" i="2" s="1"/>
  <c r="CT33" i="2"/>
  <c r="CS33" i="2"/>
  <c r="CR33" i="2"/>
  <c r="CN34" i="2"/>
  <c r="CN89" i="2"/>
  <c r="CP33" i="2"/>
  <c r="CQ33" i="2"/>
  <c r="CU33" i="2"/>
  <c r="CT98" i="4" l="1"/>
  <c r="CU98" i="4" s="1"/>
  <c r="CS44" i="4"/>
  <c r="CR44" i="4"/>
  <c r="CP44" i="4"/>
  <c r="CT44" i="4"/>
  <c r="CQ44" i="4"/>
  <c r="CU44" i="4"/>
  <c r="CN99" i="4"/>
  <c r="CN45" i="4"/>
  <c r="CT98" i="7"/>
  <c r="CN99" i="7"/>
  <c r="CU44" i="7"/>
  <c r="CS44" i="7"/>
  <c r="CP44" i="7"/>
  <c r="CN45" i="7"/>
  <c r="CQ44" i="7"/>
  <c r="CT44" i="7"/>
  <c r="CR44" i="7"/>
  <c r="CU97" i="7"/>
  <c r="CT89" i="2"/>
  <c r="CU89" i="2" s="1"/>
  <c r="CQ34" i="2"/>
  <c r="CS34" i="2"/>
  <c r="CP34" i="2"/>
  <c r="CN35" i="2"/>
  <c r="CN90" i="2"/>
  <c r="CR34" i="2"/>
  <c r="CT34" i="2"/>
  <c r="CU34" i="2"/>
  <c r="CT99" i="7" l="1"/>
  <c r="CT99" i="4"/>
  <c r="CU99" i="4" s="1"/>
  <c r="CP45" i="4"/>
  <c r="CU45" i="4"/>
  <c r="CT45" i="4"/>
  <c r="CS45" i="4"/>
  <c r="CR45" i="4"/>
  <c r="CN46" i="4"/>
  <c r="CN100" i="4"/>
  <c r="CQ45" i="4"/>
  <c r="CN100" i="7"/>
  <c r="CT45" i="7"/>
  <c r="CN46" i="7"/>
  <c r="CR45" i="7"/>
  <c r="CS45" i="7"/>
  <c r="CQ45" i="7"/>
  <c r="CU45" i="7"/>
  <c r="CP45" i="7"/>
  <c r="CU99" i="7"/>
  <c r="CU98" i="7"/>
  <c r="CT90" i="2"/>
  <c r="CU90" i="2" s="1"/>
  <c r="CQ35" i="2"/>
  <c r="CP35" i="2"/>
  <c r="CU35" i="2"/>
  <c r="CT35" i="2"/>
  <c r="CN36" i="2"/>
  <c r="CN91" i="2"/>
  <c r="CS35" i="2"/>
  <c r="CR35" i="2"/>
  <c r="CT100" i="4" l="1"/>
  <c r="CS46" i="4"/>
  <c r="CR46" i="4"/>
  <c r="CQ46" i="4"/>
  <c r="CU46" i="4"/>
  <c r="CP46" i="4"/>
  <c r="CN47" i="4"/>
  <c r="CN101" i="4"/>
  <c r="CT46" i="4"/>
  <c r="CN101" i="7"/>
  <c r="CT46" i="7"/>
  <c r="CU46" i="7"/>
  <c r="CS46" i="7"/>
  <c r="CP46" i="7"/>
  <c r="CR46" i="7"/>
  <c r="CN47" i="7"/>
  <c r="CQ46" i="7"/>
  <c r="CT100" i="7"/>
  <c r="CR36" i="2"/>
  <c r="CU36" i="2"/>
  <c r="CT36" i="2"/>
  <c r="CQ36" i="2"/>
  <c r="CP36" i="2"/>
  <c r="CN37" i="2"/>
  <c r="CN92" i="2"/>
  <c r="CS36" i="2"/>
  <c r="CT91" i="2"/>
  <c r="CU91" i="2" s="1"/>
  <c r="CT101" i="4" l="1"/>
  <c r="CU101" i="4" s="1"/>
  <c r="CT47" i="4"/>
  <c r="CN102" i="4"/>
  <c r="CS47" i="4"/>
  <c r="CR47" i="4"/>
  <c r="CU47" i="4"/>
  <c r="CQ47" i="4"/>
  <c r="CP47" i="4"/>
  <c r="CN48" i="4"/>
  <c r="CU100" i="4"/>
  <c r="CT101" i="7"/>
  <c r="CU100" i="7"/>
  <c r="CN102" i="7"/>
  <c r="CN48" i="7"/>
  <c r="CP47" i="7"/>
  <c r="CT47" i="7"/>
  <c r="CR47" i="7"/>
  <c r="CQ47" i="7"/>
  <c r="CU47" i="7"/>
  <c r="CS47" i="7"/>
  <c r="CS37" i="2"/>
  <c r="CN93" i="2"/>
  <c r="CP37" i="2"/>
  <c r="CU37" i="2"/>
  <c r="CT37" i="2"/>
  <c r="CR37" i="2"/>
  <c r="CQ37" i="2"/>
  <c r="CN38" i="2"/>
  <c r="CT92" i="2"/>
  <c r="CU92" i="2" s="1"/>
  <c r="CT102" i="7" l="1"/>
  <c r="CQ48" i="4"/>
  <c r="CU48" i="4"/>
  <c r="CP48" i="4"/>
  <c r="CN49" i="4"/>
  <c r="CN103" i="4"/>
  <c r="CS48" i="4"/>
  <c r="CT48" i="4"/>
  <c r="CR48" i="4"/>
  <c r="CT102" i="4"/>
  <c r="CU102" i="7"/>
  <c r="CN103" i="7"/>
  <c r="CU48" i="7"/>
  <c r="CP48" i="7"/>
  <c r="CT48" i="7"/>
  <c r="CR48" i="7"/>
  <c r="CQ48" i="7"/>
  <c r="CN49" i="7"/>
  <c r="CS48" i="7"/>
  <c r="CU101" i="7"/>
  <c r="CT93" i="2"/>
  <c r="CU93" i="2" s="1"/>
  <c r="CN94" i="2"/>
  <c r="CR38" i="2"/>
  <c r="CT38" i="2"/>
  <c r="CQ38" i="2"/>
  <c r="CS38" i="2"/>
  <c r="CP38" i="2"/>
  <c r="CU38" i="2"/>
  <c r="CN39" i="2"/>
  <c r="CS49" i="4" l="1"/>
  <c r="CR49" i="4"/>
  <c r="CP49" i="4"/>
  <c r="CN104" i="4"/>
  <c r="CU49" i="4"/>
  <c r="CN50" i="4"/>
  <c r="CT49" i="4"/>
  <c r="CQ49" i="4"/>
  <c r="CT103" i="4"/>
  <c r="CU102" i="4"/>
  <c r="CN104" i="7"/>
  <c r="CP49" i="7"/>
  <c r="CU49" i="7"/>
  <c r="CR49" i="7"/>
  <c r="CT49" i="7"/>
  <c r="CN50" i="7"/>
  <c r="CS49" i="7"/>
  <c r="CQ49" i="7"/>
  <c r="CT103" i="7"/>
  <c r="CT94" i="2"/>
  <c r="CU94" i="2" s="1"/>
  <c r="CS39" i="2"/>
  <c r="CT39" i="2"/>
  <c r="CR39" i="2"/>
  <c r="CP39" i="2"/>
  <c r="CU39" i="2"/>
  <c r="CN95" i="2"/>
  <c r="CQ39" i="2"/>
  <c r="CN40" i="2"/>
  <c r="CU50" i="4" l="1"/>
  <c r="CN51" i="4"/>
  <c r="CQ50" i="4"/>
  <c r="CR50" i="4"/>
  <c r="CN105" i="4"/>
  <c r="CT50" i="4"/>
  <c r="CP50" i="4"/>
  <c r="CS50" i="4"/>
  <c r="CT104" i="4"/>
  <c r="CU103" i="4"/>
  <c r="CN105" i="7"/>
  <c r="CU50" i="7"/>
  <c r="CT50" i="7"/>
  <c r="CN51" i="7"/>
  <c r="CR50" i="7"/>
  <c r="CS50" i="7"/>
  <c r="CQ50" i="7"/>
  <c r="CP50" i="7"/>
  <c r="CT104" i="7"/>
  <c r="CU103" i="7"/>
  <c r="CT95" i="2"/>
  <c r="CU95" i="2" s="1"/>
  <c r="CU40" i="2"/>
  <c r="CN41" i="2"/>
  <c r="CS40" i="2"/>
  <c r="CT40" i="2"/>
  <c r="CQ40" i="2"/>
  <c r="CN96" i="2"/>
  <c r="CP40" i="2"/>
  <c r="CR40" i="2"/>
  <c r="CU104" i="4" l="1"/>
  <c r="CT51" i="4"/>
  <c r="CN52" i="4"/>
  <c r="CN106" i="4"/>
  <c r="CS51" i="4"/>
  <c r="CR51" i="4"/>
  <c r="CP51" i="4"/>
  <c r="CQ51" i="4"/>
  <c r="CU51" i="4"/>
  <c r="CT105" i="4"/>
  <c r="CT105" i="7"/>
  <c r="CN106" i="7"/>
  <c r="CP51" i="7"/>
  <c r="CU51" i="7"/>
  <c r="CT51" i="7"/>
  <c r="CS51" i="7"/>
  <c r="CN52" i="7"/>
  <c r="CR51" i="7"/>
  <c r="CQ51" i="7"/>
  <c r="CU104" i="7"/>
  <c r="CU41" i="2"/>
  <c r="CS41" i="2"/>
  <c r="CR41" i="2"/>
  <c r="CN42" i="2"/>
  <c r="CT41" i="2"/>
  <c r="CN97" i="2"/>
  <c r="CP41" i="2"/>
  <c r="CQ41" i="2"/>
  <c r="CT96" i="2"/>
  <c r="CU96" i="2" s="1"/>
  <c r="CS52" i="4" l="1"/>
  <c r="CR52" i="4"/>
  <c r="CP52" i="4"/>
  <c r="CQ52" i="4"/>
  <c r="CN107" i="4"/>
  <c r="CU52" i="4"/>
  <c r="CT52" i="4"/>
  <c r="CU105" i="4"/>
  <c r="CT106" i="4"/>
  <c r="CT106" i="7"/>
  <c r="CN107" i="7"/>
  <c r="CQ52" i="7"/>
  <c r="CU52" i="7"/>
  <c r="CP52" i="7"/>
  <c r="CT52" i="7"/>
  <c r="CS52" i="7"/>
  <c r="CR52" i="7"/>
  <c r="CU105" i="7"/>
  <c r="CT97" i="2"/>
  <c r="CU97" i="2" s="1"/>
  <c r="CS42" i="2"/>
  <c r="CR42" i="2"/>
  <c r="CT42" i="2"/>
  <c r="CN43" i="2"/>
  <c r="CP42" i="2"/>
  <c r="CN98" i="2"/>
  <c r="CU42" i="2"/>
  <c r="CQ42" i="2"/>
  <c r="CT107" i="7" l="1"/>
  <c r="CT107" i="4"/>
  <c r="CU106" i="4"/>
  <c r="CS107" i="7"/>
  <c r="CS106" i="7"/>
  <c r="CU106" i="7" s="1"/>
  <c r="CT98" i="2"/>
  <c r="CU98" i="2" s="1"/>
  <c r="CR43" i="2"/>
  <c r="CN99" i="2"/>
  <c r="CS43" i="2"/>
  <c r="CP43" i="2"/>
  <c r="CU43" i="2"/>
  <c r="CT43" i="2"/>
  <c r="CQ43" i="2"/>
  <c r="CN44" i="2"/>
  <c r="CS107" i="4" l="1"/>
  <c r="CS110" i="4" s="1"/>
  <c r="CS110" i="7"/>
  <c r="CU107" i="7"/>
  <c r="CT99" i="2"/>
  <c r="CU99" i="2" s="1"/>
  <c r="CR44" i="2"/>
  <c r="CN45" i="2"/>
  <c r="CT44" i="2"/>
  <c r="CU44" i="2"/>
  <c r="CN100" i="2"/>
  <c r="CP44" i="2"/>
  <c r="CS44" i="2"/>
  <c r="CQ44" i="2"/>
  <c r="CT110" i="4" l="1"/>
  <c r="CT111" i="4" s="1"/>
  <c r="CU112" i="4" s="1"/>
  <c r="CK113" i="4" s="1"/>
  <c r="CS111" i="4"/>
  <c r="BD70" i="4" s="1"/>
  <c r="CU107" i="4"/>
  <c r="CT110" i="7"/>
  <c r="CT111" i="7" s="1"/>
  <c r="CU112" i="7" s="1"/>
  <c r="CK113" i="7" s="1"/>
  <c r="CS111" i="7"/>
  <c r="CT100" i="2"/>
  <c r="CU100" i="2" s="1"/>
  <c r="CR45" i="2"/>
  <c r="CQ45" i="2"/>
  <c r="CN46" i="2"/>
  <c r="CN101" i="2"/>
  <c r="CU45" i="2"/>
  <c r="CS45" i="2"/>
  <c r="CP45" i="2"/>
  <c r="CT45" i="2"/>
  <c r="CS46" i="2" l="1"/>
  <c r="CU46" i="2"/>
  <c r="CN47" i="2"/>
  <c r="CN102" i="2"/>
  <c r="CP46" i="2"/>
  <c r="CT46" i="2"/>
  <c r="CR46" i="2"/>
  <c r="CQ46" i="2"/>
  <c r="CT101" i="2"/>
  <c r="CU101" i="2" s="1"/>
  <c r="CT102" i="2" l="1"/>
  <c r="CU102" i="2" s="1"/>
  <c r="CS47" i="2"/>
  <c r="CR47" i="2"/>
  <c r="CQ47" i="2"/>
  <c r="CP47" i="2"/>
  <c r="CN48" i="2"/>
  <c r="CN103" i="2"/>
  <c r="CT47" i="2"/>
  <c r="CU47" i="2"/>
  <c r="CT103" i="2" l="1"/>
  <c r="CU103" i="2" s="1"/>
  <c r="CN104" i="2"/>
  <c r="CN49" i="2"/>
  <c r="CR49" i="2" l="1"/>
  <c r="CN105" i="2"/>
  <c r="CP49" i="2"/>
  <c r="CU49" i="2"/>
  <c r="CS49" i="2"/>
  <c r="CT49" i="2"/>
  <c r="CN50" i="2"/>
  <c r="CQ49" i="2"/>
  <c r="CT50" i="2" l="1"/>
  <c r="CP50" i="2"/>
  <c r="CR50" i="2"/>
  <c r="CU50" i="2"/>
  <c r="CN51" i="2"/>
  <c r="CN106" i="2"/>
  <c r="CS50" i="2"/>
  <c r="CQ50" i="2"/>
  <c r="CT105" i="2"/>
  <c r="CU105" i="2" s="1"/>
  <c r="CN107" i="2" l="1"/>
  <c r="CR51" i="2"/>
  <c r="CU51" i="2"/>
  <c r="CP51" i="2"/>
  <c r="CQ51" i="2"/>
  <c r="CT51" i="2"/>
  <c r="CS51" i="2"/>
  <c r="CN52" i="2"/>
  <c r="CT106" i="2"/>
  <c r="CU106" i="2" s="1"/>
  <c r="CT107" i="2" l="1"/>
  <c r="CU107" i="2" s="1"/>
  <c r="CS52" i="2"/>
  <c r="CT52" i="2"/>
  <c r="CP52" i="2"/>
  <c r="CN108" i="2"/>
  <c r="CR52" i="2"/>
  <c r="CU52" i="2"/>
  <c r="CQ52" i="2"/>
  <c r="CT108" i="2" l="1"/>
  <c r="CU108" i="2" s="1"/>
</calcChain>
</file>

<file path=xl/sharedStrings.xml><?xml version="1.0" encoding="utf-8"?>
<sst xmlns="http://schemas.openxmlformats.org/spreadsheetml/2006/main" count="1526" uniqueCount="111">
  <si>
    <t xml:space="preserve">Nom et Prénom du stagiaire : </t>
  </si>
  <si>
    <t>Calendrier - Stage</t>
  </si>
  <si>
    <t xml:space="preserve">A </t>
  </si>
  <si>
    <t>Nombre total de périodes :</t>
  </si>
  <si>
    <t>Réparition :</t>
  </si>
  <si>
    <t>Ob</t>
  </si>
  <si>
    <t xml:space="preserve">marge: </t>
  </si>
  <si>
    <t>(en Responsabilité Partagée)</t>
  </si>
  <si>
    <t>Co</t>
  </si>
  <si>
    <t>TABLEAU 1 :</t>
  </si>
  <si>
    <t>Programme hebdomadaire</t>
  </si>
  <si>
    <t>Commencer par indiquer les cours et les périodes correspondantes pour chaque jour en utilisant les codes H1 à H10. Un exemple est donné.</t>
  </si>
  <si>
    <t>Es</t>
  </si>
  <si>
    <r>
      <rPr>
        <b/>
        <sz val="12"/>
        <color rgb="FF9999FF"/>
        <rFont val="Arial"/>
        <family val="2"/>
        <charset val="1"/>
      </rPr>
      <t xml:space="preserve">Le tableau 2 se remplit automatiquement </t>
    </r>
    <r>
      <rPr>
        <sz val="12"/>
        <color rgb="FF000000"/>
        <rFont val="Arial"/>
        <family val="2"/>
        <charset val="1"/>
      </rPr>
      <t>en fonction des données fournies.</t>
    </r>
  </si>
  <si>
    <t>(le remplissage automatique n'est pas compatible avec plus de 3 cours différents par jour)</t>
  </si>
  <si>
    <t>So</t>
  </si>
  <si>
    <t>Sigle du cours 1</t>
  </si>
  <si>
    <t>Horaire</t>
  </si>
  <si>
    <t>Sigle du cours 2</t>
  </si>
  <si>
    <t>Sigle du cours 3</t>
  </si>
  <si>
    <t>Cours du Lundi</t>
  </si>
  <si>
    <t>Cours du Mardi</t>
  </si>
  <si>
    <t>Cours du Mercredi</t>
  </si>
  <si>
    <t>2PY-03</t>
  </si>
  <si>
    <t>H3</t>
  </si>
  <si>
    <t>Cours du Jeudi</t>
  </si>
  <si>
    <t>Cours du Vendredi</t>
  </si>
  <si>
    <t>TABLEAU 2 :</t>
  </si>
  <si>
    <t>Calendrier des cours et des visites</t>
  </si>
  <si>
    <t xml:space="preserve">Les périodes hors stages sont ajustées manuellement dans ce tableau 2. </t>
  </si>
  <si>
    <t>(Par exemple, pour tenir compte des activité spécifiques de l'établissement : journées sportives, conseils de classe, sessions d'épreuves regroupées, etc)</t>
  </si>
  <si>
    <t>(une fois moifiée, la cellule ne sera plus affectée par le remplissage automatique)</t>
  </si>
  <si>
    <t>Utiliser la couleur de remplissage pour indiquer les périodes de visite des CE-T/CE-A.</t>
  </si>
  <si>
    <t>Légende :</t>
  </si>
  <si>
    <t>Visite CE-T</t>
  </si>
  <si>
    <t>Passer au tableau 3 ci-dessous pour définir les types d'enseignement de chaque période du calendrier.</t>
  </si>
  <si>
    <t>Visite CE-A</t>
  </si>
  <si>
    <t>Aout</t>
  </si>
  <si>
    <t>Septembre</t>
  </si>
  <si>
    <t>Octobre</t>
  </si>
  <si>
    <t>Novembre</t>
  </si>
  <si>
    <t>Décembre</t>
  </si>
  <si>
    <t>Janvier</t>
  </si>
  <si>
    <t>Février</t>
  </si>
  <si>
    <t>Mars</t>
  </si>
  <si>
    <t>Avril</t>
  </si>
  <si>
    <t>Mai</t>
  </si>
  <si>
    <t xml:space="preserve">  vacance/congé</t>
  </si>
  <si>
    <t>X</t>
  </si>
  <si>
    <t>Date et signature étudiant-e</t>
  </si>
  <si>
    <t>Date et signature CE-A</t>
  </si>
  <si>
    <t>Date et signature CE-T</t>
  </si>
  <si>
    <t>TABLEAU 3 :</t>
  </si>
  <si>
    <t>Pour chaque jour, indiquer le nombre d'heures de cours de chaque type données (différents exemples sont fournis).</t>
  </si>
  <si>
    <t>Décompte des heures de stage de chaque type.</t>
  </si>
  <si>
    <t>Le nombre total de périodes sur une journée doit correspondre au nombre de cases remplies dans le tableau 2.</t>
  </si>
  <si>
    <t xml:space="preserve">Le nombre d'heures à classer apparait en gris dans la colonne T. </t>
  </si>
  <si>
    <t>Si les heures ne correspondent pas, le symbole !!! apparait dans la colonne V (vérification).</t>
  </si>
  <si>
    <t>En bas de chaque colonne, le total mensuel est donné ainsi que le total cummulé depuis la rentrée à la fin du mois correspondant.</t>
  </si>
  <si>
    <t>Le total annuel des heures de chaque type est repris dans la légende ci-dessous :</t>
  </si>
  <si>
    <t>Legende :</t>
  </si>
  <si>
    <t>V</t>
  </si>
  <si>
    <t>Observation de l’enseignement de l’EDAC par le stagiaire.</t>
  </si>
  <si>
    <t>Total:</t>
  </si>
  <si>
    <t xml:space="preserve">sur </t>
  </si>
  <si>
    <t>à</t>
  </si>
  <si>
    <r>
      <rPr>
        <b/>
        <sz val="12"/>
        <color rgb="FF000000"/>
        <rFont val="Calibri"/>
        <family val="2"/>
        <charset val="1"/>
      </rPr>
      <t xml:space="preserve"> </t>
    </r>
    <r>
      <rPr>
        <sz val="12"/>
        <color rgb="FF000000"/>
        <rFont val="Calibri"/>
        <family val="2"/>
        <charset val="1"/>
      </rPr>
      <t xml:space="preserve">périodes </t>
    </r>
  </si>
  <si>
    <t xml:space="preserve">Enseignement en Duo. </t>
  </si>
  <si>
    <t>sur</t>
  </si>
  <si>
    <r>
      <rPr>
        <b/>
        <sz val="12"/>
        <color rgb="FF000000"/>
        <rFont val="Calibri"/>
        <family val="2"/>
        <charset val="1"/>
      </rPr>
      <t xml:space="preserve"> </t>
    </r>
    <r>
      <rPr>
        <sz val="12"/>
        <color rgb="FF000000"/>
        <rFont val="Calibri"/>
        <family val="2"/>
        <charset val="1"/>
      </rPr>
      <t>périodes</t>
    </r>
  </si>
  <si>
    <t xml:space="preserve">Observation de l’enseignement du stagiaire par l’EDAC. </t>
  </si>
  <si>
    <t>Enseignement par le stagiaire en Solo et/ou Observation par les formateur (FT / CE)</t>
  </si>
  <si>
    <t>Vacances scolaires</t>
  </si>
  <si>
    <t>Pour chaque type d'heure de cours, une erreur apparait tant que le quota n'est pas atteint.</t>
  </si>
  <si>
    <t>En bas à droite, le total des heures de stage est vérifé et une erreur apparait tant que le quota n'est pas atteint.</t>
  </si>
  <si>
    <t>T</t>
  </si>
  <si>
    <t xml:space="preserve"> </t>
  </si>
  <si>
    <t>/mois</t>
  </si>
  <si>
    <t>TOTAL</t>
  </si>
  <si>
    <t>Objectif:</t>
  </si>
  <si>
    <t>Date et signature CE-A ou CE-T</t>
  </si>
  <si>
    <t>Le tableau 2 se remplit automatiquement en fonction des données fournies.</t>
  </si>
  <si>
    <t xml:space="preserve">Ajuster manuellement le calendrier en supprimant les périodes hors stages. </t>
  </si>
  <si>
    <t>B</t>
  </si>
  <si>
    <t>(en responsabilité)</t>
  </si>
  <si>
    <t>Passer au tableau 3 ci-dessous pour vérifier le total des heures</t>
  </si>
  <si>
    <t>Les heures à l'horaire, reprises au tableau 2 sont automatiquement placées dans la colonne correspondant à de l'enseignement en Solo</t>
  </si>
  <si>
    <t>Le total des heures sur l'année (en bas à droite) doit être égal à l'objectif.  Si besoin, supprimer des heures dans le tableau 2. Attention à respecter le nombre de semaines réglementaire.</t>
  </si>
  <si>
    <t>Si le total ne peut être atteint, rajoutez manuellement des heures de compensation dans le tableau 2 et indiquez le type de travail correspondant dans le tableau 3</t>
  </si>
  <si>
    <t>Le nombre total de périodes sur une journée doit correspondre au nombre de cases remplies dans le tableau 2, sans quoi une message d'erreur !!! apparait. (exemples founis)</t>
  </si>
  <si>
    <t>Observation de l'EDAC en dehors des heures de stage ou d'un autre enseignant dans le même ordre</t>
  </si>
  <si>
    <t>Coenseignement avec l'EDAC en dehors des heures de stage ou avec un autre enseignant dans le même ordre</t>
  </si>
  <si>
    <t>Remplacement dans le même ordre et/ou soutien pédagogique dans la discipline (même ordre)</t>
  </si>
  <si>
    <t>Enseignement en responsabilité</t>
  </si>
  <si>
    <t>C</t>
  </si>
  <si>
    <t>Stage en Responsabilité Partagée dans l'autre ordre d'enseignement (CSDS)</t>
  </si>
  <si>
    <t>Enseignement en Duo ou supervisé par l'EDAC</t>
  </si>
  <si>
    <t>(Pas de distinction entre enseignement en Duo et supervisé pour ce type de stage)</t>
  </si>
  <si>
    <t>Rattrapage</t>
  </si>
  <si>
    <t>(le remplissage automatique n'est pas compatible avec plus 3 cours différents par jour)</t>
  </si>
  <si>
    <t>Visite d'évaluation initiale (CE-T+CE-A)</t>
  </si>
  <si>
    <t>TOUTES LES VISITES SE FONT EN PRESENCE DE L'EDAC</t>
  </si>
  <si>
    <t>Leçon bilan final  (CE-T+CE-A+Prof)</t>
  </si>
  <si>
    <t>juin</t>
  </si>
  <si>
    <t>Juin</t>
  </si>
  <si>
    <t>H5</t>
  </si>
  <si>
    <t>H6</t>
  </si>
  <si>
    <t>H1</t>
  </si>
  <si>
    <t>H2</t>
  </si>
  <si>
    <t>LU</t>
  </si>
  <si>
    <t>2022-2023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</si>
</sst>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4" x14ac:knownFonts="1">
    <font>
      <sz val="11"/>
      <color rgb="FF000000"/>
      <name val="Calibri"/>
      <charset val="1"/>
    </font>
    <font>
      <b/>
      <sz val="14"/>
      <color rgb="FF000000"/>
      <name val="Calibri"/>
      <family val="2"/>
      <charset val="1"/>
    </font>
    <font>
      <sz val="12"/>
      <color rgb="FF000000"/>
      <name val="Calibri"/>
      <family val="2"/>
      <charset val="1"/>
    </font>
    <font>
      <sz val="11"/>
      <color rgb="FF595959"/>
      <name val="Calibri"/>
      <family val="2"/>
      <charset val="1"/>
    </font>
    <font>
      <sz val="11"/>
      <color rgb="FF000000"/>
      <name val="Calibri"/>
      <family val="2"/>
      <charset val="1"/>
    </font>
    <font>
      <b/>
      <sz val="11"/>
      <color rgb="FF000000"/>
      <name val="Calibri"/>
      <family val="2"/>
      <charset val="1"/>
    </font>
    <font>
      <sz val="13"/>
      <color rgb="FF000000"/>
      <name val="Calibri"/>
      <family val="2"/>
      <charset val="1"/>
    </font>
    <font>
      <sz val="13"/>
      <color rgb="FFBFBFBF"/>
      <name val="Calibri"/>
      <family val="2"/>
      <charset val="1"/>
    </font>
    <font>
      <sz val="12"/>
      <color rgb="FFBFBFBF"/>
      <name val="Calibri"/>
      <family val="2"/>
      <charset val="1"/>
    </font>
    <font>
      <sz val="11"/>
      <color rgb="FFBFBFBF"/>
      <name val="Calibri"/>
      <family val="2"/>
      <charset val="1"/>
    </font>
    <font>
      <sz val="8"/>
      <color rgb="FFBFBFBF"/>
      <name val="Calibri"/>
      <family val="2"/>
      <charset val="1"/>
    </font>
    <font>
      <sz val="9"/>
      <color rgb="FFBFBFBF"/>
      <name val="Calibri"/>
      <family val="2"/>
      <charset val="1"/>
    </font>
    <font>
      <b/>
      <sz val="11"/>
      <color rgb="FF0070C0"/>
      <name val="Arial"/>
      <family val="2"/>
      <charset val="1"/>
    </font>
    <font>
      <b/>
      <sz val="11"/>
      <color rgb="FF0070C0"/>
      <name val="Calibri"/>
      <family val="2"/>
      <charset val="1"/>
    </font>
    <font>
      <sz val="14"/>
      <color rgb="FF000000"/>
      <name val="Arial"/>
      <family val="2"/>
      <charset val="1"/>
    </font>
    <font>
      <b/>
      <sz val="12"/>
      <color rgb="FF9999FF"/>
      <name val="Arial"/>
      <family val="2"/>
      <charset val="1"/>
    </font>
    <font>
      <sz val="12"/>
      <color rgb="FF000000"/>
      <name val="Arial"/>
      <family val="2"/>
      <charset val="1"/>
    </font>
    <font>
      <sz val="8"/>
      <color rgb="FF000000"/>
      <name val="Calibri"/>
      <family val="2"/>
      <charset val="1"/>
    </font>
    <font>
      <sz val="10"/>
      <color rgb="FF000000"/>
      <name val="Calibri"/>
      <family val="2"/>
      <charset val="1"/>
    </font>
    <font>
      <b/>
      <sz val="11"/>
      <name val="Calibri"/>
      <family val="2"/>
      <charset val="1"/>
    </font>
    <font>
      <sz val="11"/>
      <name val="Calibri"/>
      <family val="2"/>
      <charset val="1"/>
    </font>
    <font>
      <b/>
      <sz val="11"/>
      <color rgb="FF9999FF"/>
      <name val="Arial"/>
      <family val="2"/>
      <charset val="1"/>
    </font>
    <font>
      <sz val="11"/>
      <color rgb="FF9999FF"/>
      <name val="Calibri"/>
      <family val="2"/>
      <charset val="1"/>
    </font>
    <font>
      <b/>
      <sz val="10"/>
      <color rgb="FF000000"/>
      <name val="Calibri"/>
      <family val="2"/>
      <charset val="1"/>
    </font>
    <font>
      <b/>
      <sz val="14"/>
      <color rgb="FF000000"/>
      <name val="Arial"/>
      <family val="2"/>
      <charset val="1"/>
    </font>
    <font>
      <sz val="11"/>
      <color rgb="FF000000"/>
      <name val="Arial"/>
      <family val="2"/>
      <charset val="1"/>
    </font>
    <font>
      <b/>
      <sz val="12"/>
      <color rgb="FF000000"/>
      <name val="Arial"/>
      <family val="2"/>
      <charset val="1"/>
    </font>
    <font>
      <sz val="12"/>
      <name val="Arial"/>
      <family val="2"/>
      <charset val="1"/>
    </font>
    <font>
      <b/>
      <sz val="12"/>
      <name val="Arial"/>
      <family val="2"/>
      <charset val="1"/>
    </font>
    <font>
      <sz val="12"/>
      <color rgb="FF00CC00"/>
      <name val="Arial"/>
      <family val="2"/>
      <charset val="1"/>
    </font>
    <font>
      <sz val="11"/>
      <color rgb="FF00CC00"/>
      <name val="Calibri"/>
      <family val="2"/>
      <charset val="1"/>
    </font>
    <font>
      <b/>
      <sz val="11"/>
      <color rgb="FFFFFFFF"/>
      <name val="Aharoni"/>
      <charset val="177"/>
    </font>
    <font>
      <sz val="11"/>
      <color rgb="FFFFFFFF"/>
      <name val="Calibri"/>
      <family val="2"/>
      <charset val="1"/>
    </font>
    <font>
      <b/>
      <sz val="11"/>
      <color rgb="FFFFFFFF"/>
      <name val="Calibri"/>
      <family val="2"/>
      <charset val="1"/>
    </font>
    <font>
      <sz val="9"/>
      <color rgb="FF000000"/>
      <name val="Calibri"/>
      <family val="2"/>
      <charset val="1"/>
    </font>
    <font>
      <b/>
      <sz val="12"/>
      <color rgb="FF595959"/>
      <name val="Calibri"/>
      <family val="2"/>
      <charset val="1"/>
    </font>
    <font>
      <b/>
      <sz val="11"/>
      <color rgb="FF00CC00"/>
      <name val="Arial"/>
      <family val="2"/>
      <charset val="1"/>
    </font>
    <font>
      <sz val="14"/>
      <name val="Calibri"/>
      <family val="2"/>
      <charset val="1"/>
    </font>
    <font>
      <sz val="14"/>
      <color rgb="FF000000"/>
      <name val="Calibri"/>
      <family val="2"/>
      <charset val="1"/>
    </font>
    <font>
      <sz val="14"/>
      <color rgb="FF595959"/>
      <name val="Calibri"/>
      <family val="2"/>
      <charset val="1"/>
    </font>
    <font>
      <sz val="12"/>
      <color rgb="FF595959"/>
      <name val="Calibri"/>
      <family val="2"/>
      <charset val="1"/>
    </font>
    <font>
      <b/>
      <sz val="12"/>
      <color rgb="FF000000"/>
      <name val="Calibri"/>
      <family val="2"/>
      <charset val="1"/>
    </font>
    <font>
      <sz val="12"/>
      <name val="Calibri"/>
      <family val="2"/>
      <charset val="1"/>
    </font>
    <font>
      <b/>
      <sz val="12"/>
      <name val="Calibri"/>
      <family val="2"/>
      <charset val="1"/>
    </font>
    <font>
      <b/>
      <sz val="11"/>
      <color rgb="FFFF0000"/>
      <name val="Calibri"/>
      <family val="2"/>
      <charset val="1"/>
    </font>
    <font>
      <sz val="11"/>
      <color rgb="FFFFFFFF"/>
      <name val="Aharoni"/>
      <charset val="177"/>
    </font>
    <font>
      <b/>
      <sz val="11"/>
      <color rgb="FF000000"/>
      <name val="Aharoni"/>
      <charset val="177"/>
    </font>
    <font>
      <sz val="11"/>
      <color rgb="FFA6A6A6"/>
      <name val="Calibri"/>
      <family val="2"/>
      <charset val="1"/>
    </font>
    <font>
      <b/>
      <sz val="12"/>
      <color rgb="FFFF0000"/>
      <name val="Calibri"/>
      <family val="2"/>
      <charset val="1"/>
    </font>
    <font>
      <b/>
      <sz val="11"/>
      <color rgb="FF595959"/>
      <name val="Calibri"/>
      <family val="2"/>
      <charset val="1"/>
    </font>
    <font>
      <b/>
      <sz val="11"/>
      <color rgb="FF3333FF"/>
      <name val="Calibri"/>
      <family val="2"/>
      <charset val="1"/>
    </font>
    <font>
      <b/>
      <sz val="11"/>
      <color rgb="FF00B050"/>
      <name val="Calibri"/>
      <family val="2"/>
      <charset val="1"/>
    </font>
    <font>
      <b/>
      <sz val="10"/>
      <color rgb="FF000000"/>
      <name val="Arial"/>
      <family val="2"/>
      <charset val="1"/>
    </font>
    <font>
      <b/>
      <sz val="14"/>
      <color rgb="FF0070C0"/>
      <name val="Calibri"/>
      <family val="2"/>
      <charset val="1"/>
    </font>
  </fonts>
  <fills count="20">
    <fill>
      <patternFill patternType="none"/>
    </fill>
    <fill>
      <patternFill patternType="gray125"/>
    </fill>
    <fill>
      <patternFill patternType="solid">
        <fgColor rgb="FFFFFFFF"/>
        <bgColor rgb="FFF2F2F2"/>
      </patternFill>
    </fill>
    <fill>
      <patternFill patternType="solid">
        <fgColor rgb="FFBDD7EE"/>
        <bgColor rgb="FFD9D9D9"/>
      </patternFill>
    </fill>
    <fill>
      <patternFill patternType="solid">
        <fgColor rgb="FF92D050"/>
        <bgColor rgb="FFAFABAB"/>
      </patternFill>
    </fill>
    <fill>
      <patternFill patternType="solid">
        <fgColor rgb="FFFFC000"/>
        <bgColor rgb="FFFF9900"/>
      </patternFill>
    </fill>
    <fill>
      <patternFill patternType="solid">
        <fgColor rgb="FF9999FF"/>
        <bgColor rgb="FFC39BE1"/>
      </patternFill>
    </fill>
    <fill>
      <patternFill patternType="solid">
        <fgColor rgb="FFA6A6A6"/>
        <bgColor rgb="FFAFABAB"/>
      </patternFill>
    </fill>
    <fill>
      <patternFill patternType="solid">
        <fgColor rgb="FFD9D9D9"/>
        <bgColor rgb="FFBDD7EE"/>
      </patternFill>
    </fill>
    <fill>
      <patternFill patternType="solid">
        <fgColor rgb="FFF2F2F2"/>
        <bgColor rgb="FFFFFFFF"/>
      </patternFill>
    </fill>
    <fill>
      <patternFill patternType="solid">
        <fgColor rgb="FF66FFFF"/>
        <bgColor rgb="FF00FFFF"/>
      </patternFill>
    </fill>
    <fill>
      <patternFill patternType="solid">
        <fgColor rgb="FFFF6600"/>
        <bgColor rgb="FFFF9900"/>
      </patternFill>
    </fill>
    <fill>
      <patternFill patternType="solid">
        <fgColor rgb="FF00CC00"/>
        <bgColor rgb="FF00B050"/>
      </patternFill>
    </fill>
    <fill>
      <patternFill patternType="solid">
        <fgColor rgb="FFAFABAB"/>
        <bgColor rgb="FFA6A6A6"/>
      </patternFill>
    </fill>
    <fill>
      <patternFill patternType="solid">
        <fgColor rgb="FFC39BE1"/>
        <bgColor rgb="FFAFABAB"/>
      </patternFill>
    </fill>
    <fill>
      <patternFill patternType="solid">
        <fgColor rgb="FF00B0F0"/>
        <bgColor rgb="FF0070C0"/>
      </patternFill>
    </fill>
    <fill>
      <patternFill patternType="solid">
        <fgColor theme="2" tint="-0.249977111117893"/>
        <bgColor rgb="FF00FFFF"/>
      </patternFill>
    </fill>
    <fill>
      <patternFill patternType="solid">
        <fgColor theme="2" tint="-0.249977111117893"/>
        <bgColor rgb="FFFF9900"/>
      </patternFill>
    </fill>
    <fill>
      <patternFill patternType="solid">
        <fgColor theme="2" tint="-0.249977111117893"/>
        <bgColor rgb="FFC39BE1"/>
      </patternFill>
    </fill>
    <fill>
      <patternFill patternType="solid">
        <fgColor theme="2" tint="-0.249977111117893"/>
        <bgColor rgb="FF00B050"/>
      </patternFill>
    </fill>
  </fills>
  <borders count="58">
    <border>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style="medium">
        <color auto="1"/>
      </left>
      <right/>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hair">
        <color auto="1"/>
      </right>
      <top style="medium">
        <color auto="1"/>
      </top>
      <bottom style="hair">
        <color auto="1"/>
      </bottom>
      <diagonal/>
    </border>
    <border>
      <left/>
      <right/>
      <top style="medium">
        <color auto="1"/>
      </top>
      <bottom style="hair">
        <color auto="1"/>
      </bottom>
      <diagonal/>
    </border>
    <border>
      <left/>
      <right/>
      <top style="medium">
        <color auto="1"/>
      </top>
      <bottom/>
      <diagonal/>
    </border>
    <border>
      <left/>
      <right style="medium">
        <color auto="1"/>
      </right>
      <top style="medium">
        <color auto="1"/>
      </top>
      <bottom style="hair">
        <color auto="1"/>
      </bottom>
      <diagonal/>
    </border>
    <border>
      <left style="medium">
        <color auto="1"/>
      </left>
      <right/>
      <top style="medium">
        <color auto="1"/>
      </top>
      <bottom style="hair">
        <color auto="1"/>
      </bottom>
      <diagonal/>
    </border>
    <border>
      <left style="medium">
        <color auto="1"/>
      </left>
      <right style="hair">
        <color auto="1"/>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medium">
        <color auto="1"/>
      </left>
      <right/>
      <top style="hair">
        <color auto="1"/>
      </top>
      <bottom style="hair">
        <color auto="1"/>
      </bottom>
      <diagonal/>
    </border>
    <border>
      <left/>
      <right/>
      <top/>
      <bottom style="hair">
        <color auto="1"/>
      </bottom>
      <diagonal/>
    </border>
    <border>
      <left/>
      <right/>
      <top style="hair">
        <color auto="1"/>
      </top>
      <bottom/>
      <diagonal/>
    </border>
    <border>
      <left style="medium">
        <color auto="1"/>
      </left>
      <right style="hair">
        <color auto="1"/>
      </right>
      <top style="hair">
        <color auto="1"/>
      </top>
      <bottom style="medium">
        <color auto="1"/>
      </bottom>
      <diagonal/>
    </border>
    <border>
      <left/>
      <right/>
      <top style="hair">
        <color auto="1"/>
      </top>
      <bottom style="medium">
        <color auto="1"/>
      </bottom>
      <diagonal/>
    </border>
    <border>
      <left style="medium">
        <color auto="1"/>
      </left>
      <right/>
      <top style="hair">
        <color auto="1"/>
      </top>
      <bottom style="medium">
        <color auto="1"/>
      </bottom>
      <diagonal/>
    </border>
    <border>
      <left/>
      <right style="medium">
        <color auto="1"/>
      </right>
      <top style="hair">
        <color auto="1"/>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hair">
        <color auto="1"/>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style="hair">
        <color auto="1"/>
      </right>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thin">
        <color auto="1"/>
      </left>
      <right/>
      <top style="hair">
        <color auto="1"/>
      </top>
      <bottom style="hair">
        <color auto="1"/>
      </bottom>
      <diagonal/>
    </border>
    <border>
      <left style="thin">
        <color auto="1"/>
      </left>
      <right style="thin">
        <color auto="1"/>
      </right>
      <top style="hair">
        <color auto="1"/>
      </top>
      <bottom style="hair">
        <color auto="1"/>
      </bottom>
      <diagonal/>
    </border>
    <border>
      <left style="thin">
        <color auto="1"/>
      </left>
      <right/>
      <top style="hair">
        <color auto="1"/>
      </top>
      <bottom/>
      <diagonal/>
    </border>
    <border>
      <left style="medium">
        <color auto="1"/>
      </left>
      <right/>
      <top/>
      <bottom style="hair">
        <color auto="1"/>
      </bottom>
      <diagonal/>
    </border>
    <border>
      <left/>
      <right style="medium">
        <color auto="1"/>
      </right>
      <top/>
      <bottom style="hair">
        <color auto="1"/>
      </bottom>
      <diagonal/>
    </border>
  </borders>
  <cellStyleXfs count="1">
    <xf numFmtId="0" fontId="0" fillId="0" borderId="0"/>
  </cellStyleXfs>
  <cellXfs count="434">
    <xf numFmtId="0" fontId="0" fillId="0" borderId="0" xfId="0"/>
    <xf numFmtId="0" fontId="0" fillId="2" borderId="0" xfId="0" applyFill="1"/>
    <xf numFmtId="0" fontId="1" fillId="2" borderId="0" xfId="0" applyFont="1" applyFill="1" applyAlignment="1">
      <alignment horizontal="left" vertical="center"/>
    </xf>
    <xf numFmtId="0" fontId="0" fillId="2" borderId="0" xfId="0" applyFill="1" applyAlignment="1" applyProtection="1">
      <alignment horizontal="center" vertical="center"/>
    </xf>
    <xf numFmtId="0" fontId="0" fillId="2" borderId="0" xfId="0" applyFill="1" applyProtection="1"/>
    <xf numFmtId="0" fontId="1" fillId="2" borderId="0" xfId="0" applyFont="1" applyFill="1" applyAlignment="1" applyProtection="1">
      <alignment vertical="center"/>
    </xf>
    <xf numFmtId="0" fontId="3" fillId="2" borderId="0" xfId="0" applyFont="1" applyFill="1" applyProtection="1"/>
    <xf numFmtId="0" fontId="0" fillId="2" borderId="0" xfId="0" applyFill="1" applyBorder="1" applyProtection="1"/>
    <xf numFmtId="4" fontId="3" fillId="2" borderId="0" xfId="0" applyNumberFormat="1" applyFont="1" applyFill="1" applyProtection="1"/>
    <xf numFmtId="0" fontId="1" fillId="2" borderId="0" xfId="0" applyFont="1" applyFill="1" applyBorder="1" applyAlignment="1" applyProtection="1">
      <alignment vertical="center"/>
    </xf>
    <xf numFmtId="0" fontId="4" fillId="2" borderId="0" xfId="0" applyFont="1" applyFill="1" applyBorder="1" applyAlignment="1" applyProtection="1">
      <alignment vertical="center"/>
    </xf>
    <xf numFmtId="0" fontId="6" fillId="2" borderId="0" xfId="0" applyFont="1" applyFill="1" applyBorder="1" applyAlignment="1" applyProtection="1">
      <alignment vertical="center"/>
    </xf>
    <xf numFmtId="0" fontId="6" fillId="2" borderId="0" xfId="0" applyFont="1" applyFill="1" applyAlignment="1" applyProtection="1">
      <alignment vertical="center"/>
    </xf>
    <xf numFmtId="0" fontId="7" fillId="2" borderId="0" xfId="0" applyFont="1" applyFill="1" applyAlignment="1" applyProtection="1">
      <alignment vertical="center"/>
    </xf>
    <xf numFmtId="4" fontId="8" fillId="2" borderId="0" xfId="0" applyNumberFormat="1" applyFont="1" applyFill="1" applyBorder="1" applyAlignment="1" applyProtection="1">
      <alignment horizontal="left" vertical="center"/>
    </xf>
    <xf numFmtId="0" fontId="9" fillId="2" borderId="0" xfId="0" applyFont="1" applyFill="1" applyBorder="1" applyProtection="1"/>
    <xf numFmtId="9" fontId="10" fillId="2" borderId="0" xfId="0" applyNumberFormat="1" applyFont="1" applyFill="1" applyBorder="1" applyAlignment="1" applyProtection="1">
      <alignment horizontal="center" vertical="center"/>
    </xf>
    <xf numFmtId="1" fontId="11" fillId="2" borderId="0" xfId="0" applyNumberFormat="1" applyFont="1" applyFill="1" applyBorder="1" applyAlignment="1" applyProtection="1">
      <alignment horizontal="left" vertical="center"/>
    </xf>
    <xf numFmtId="1" fontId="11" fillId="2" borderId="0" xfId="0" applyNumberFormat="1" applyFont="1" applyFill="1" applyBorder="1" applyAlignment="1">
      <alignment horizontal="left" vertical="center"/>
    </xf>
    <xf numFmtId="0" fontId="9" fillId="2" borderId="0" xfId="0" applyFont="1" applyFill="1" applyBorder="1" applyAlignment="1" applyProtection="1">
      <alignment horizontal="center" vertical="center"/>
    </xf>
    <xf numFmtId="9" fontId="9" fillId="2" borderId="0" xfId="0" applyNumberFormat="1" applyFont="1" applyFill="1" applyBorder="1" applyAlignment="1" applyProtection="1">
      <alignment horizontal="center" vertical="center"/>
    </xf>
    <xf numFmtId="0" fontId="3" fillId="0" borderId="0" xfId="0" applyFont="1" applyAlignment="1" applyProtection="1">
      <alignment horizontal="center"/>
    </xf>
    <xf numFmtId="0" fontId="0" fillId="0" borderId="0" xfId="0" applyProtection="1"/>
    <xf numFmtId="0" fontId="12" fillId="0" borderId="0" xfId="0" applyFont="1" applyProtection="1"/>
    <xf numFmtId="0" fontId="13" fillId="2" borderId="0" xfId="0" applyFont="1" applyFill="1" applyProtection="1"/>
    <xf numFmtId="0" fontId="1" fillId="2" borderId="0" xfId="0" applyFont="1" applyFill="1" applyProtection="1"/>
    <xf numFmtId="0" fontId="5" fillId="0" borderId="0" xfId="0" applyFont="1" applyProtection="1"/>
    <xf numFmtId="0" fontId="5" fillId="2" borderId="0" xfId="0" applyFont="1" applyFill="1" applyProtection="1"/>
    <xf numFmtId="0" fontId="14" fillId="3" borderId="0" xfId="0" applyFont="1" applyFill="1" applyAlignment="1" applyProtection="1">
      <alignment vertical="top"/>
    </xf>
    <xf numFmtId="0" fontId="0" fillId="3" borderId="0" xfId="0" applyFill="1" applyProtection="1"/>
    <xf numFmtId="0" fontId="0" fillId="3" borderId="0" xfId="0" applyFill="1"/>
    <xf numFmtId="0" fontId="4" fillId="3" borderId="0" xfId="0" applyFont="1" applyFill="1" applyProtection="1"/>
    <xf numFmtId="0" fontId="15" fillId="2" borderId="0" xfId="0" applyFont="1" applyFill="1" applyAlignment="1" applyProtection="1">
      <alignment vertical="top"/>
    </xf>
    <xf numFmtId="0" fontId="5" fillId="2" borderId="0" xfId="0" applyFont="1" applyFill="1" applyAlignment="1" applyProtection="1">
      <alignment vertical="top"/>
    </xf>
    <xf numFmtId="0" fontId="4" fillId="2" borderId="0" xfId="0" applyFont="1" applyFill="1" applyAlignment="1" applyProtection="1">
      <alignment vertical="top"/>
    </xf>
    <xf numFmtId="0" fontId="17" fillId="2" borderId="0" xfId="0" applyFont="1" applyFill="1" applyAlignment="1" applyProtection="1">
      <alignment horizontal="center" vertical="center"/>
    </xf>
    <xf numFmtId="0" fontId="0" fillId="2" borderId="2" xfId="0" applyFill="1" applyBorder="1" applyProtection="1"/>
    <xf numFmtId="0" fontId="0" fillId="2" borderId="3" xfId="0" applyFill="1" applyBorder="1" applyProtection="1"/>
    <xf numFmtId="0" fontId="0" fillId="2" borderId="4" xfId="0" applyFill="1" applyBorder="1" applyProtection="1"/>
    <xf numFmtId="0" fontId="0" fillId="2" borderId="5" xfId="0" applyFill="1" applyBorder="1" applyProtection="1"/>
    <xf numFmtId="0" fontId="4" fillId="2" borderId="2" xfId="0" applyFont="1" applyFill="1" applyBorder="1" applyProtection="1"/>
    <xf numFmtId="0" fontId="18" fillId="2" borderId="3" xfId="0" applyFont="1" applyFill="1" applyBorder="1" applyAlignment="1" applyProtection="1">
      <alignment horizontal="left" vertical="center"/>
    </xf>
    <xf numFmtId="0" fontId="0" fillId="2" borderId="6" xfId="0" applyFill="1" applyBorder="1" applyProtection="1"/>
    <xf numFmtId="0" fontId="4" fillId="2" borderId="7" xfId="0" applyFont="1" applyFill="1" applyBorder="1" applyProtection="1"/>
    <xf numFmtId="0" fontId="4" fillId="2" borderId="4" xfId="0" applyFont="1" applyFill="1" applyBorder="1" applyProtection="1"/>
    <xf numFmtId="0" fontId="0" fillId="2" borderId="8" xfId="0" applyFill="1" applyBorder="1" applyProtection="1"/>
    <xf numFmtId="0" fontId="4" fillId="2" borderId="0" xfId="0" applyFont="1" applyFill="1" applyBorder="1" applyProtection="1"/>
    <xf numFmtId="0" fontId="0" fillId="2" borderId="0" xfId="0" applyFill="1" applyAlignment="1" applyProtection="1">
      <alignment vertical="top"/>
    </xf>
    <xf numFmtId="0" fontId="4" fillId="2" borderId="9" xfId="0" applyFont="1" applyFill="1" applyBorder="1" applyAlignment="1" applyProtection="1">
      <alignment horizontal="left" vertical="center"/>
    </xf>
    <xf numFmtId="0" fontId="4" fillId="2" borderId="10" xfId="0" applyFont="1" applyFill="1" applyBorder="1" applyAlignment="1" applyProtection="1">
      <alignment horizontal="left" vertical="center"/>
    </xf>
    <xf numFmtId="0" fontId="0" fillId="2" borderId="10" xfId="0" applyFill="1" applyBorder="1" applyAlignment="1" applyProtection="1">
      <alignment horizontal="left" vertical="center"/>
    </xf>
    <xf numFmtId="0" fontId="0" fillId="2" borderId="11" xfId="0" applyFill="1" applyBorder="1" applyAlignment="1" applyProtection="1">
      <alignment horizontal="left" vertical="center"/>
    </xf>
    <xf numFmtId="0" fontId="0" fillId="2" borderId="5" xfId="0" applyFill="1" applyBorder="1" applyAlignment="1" applyProtection="1">
      <alignment horizontal="left" vertical="center"/>
    </xf>
    <xf numFmtId="0" fontId="18" fillId="3" borderId="1" xfId="0" applyFont="1" applyFill="1" applyBorder="1" applyAlignment="1" applyProtection="1">
      <alignment horizontal="left" vertical="center"/>
      <protection locked="0"/>
    </xf>
    <xf numFmtId="0" fontId="18" fillId="3" borderId="13" xfId="0" applyFont="1" applyFill="1" applyBorder="1" applyAlignment="1" applyProtection="1">
      <alignment horizontal="center" vertical="center"/>
      <protection locked="0"/>
    </xf>
    <xf numFmtId="0" fontId="18" fillId="2" borderId="5" xfId="0" applyFont="1" applyFill="1" applyBorder="1" applyAlignment="1" applyProtection="1">
      <alignment horizontal="left" vertical="center"/>
    </xf>
    <xf numFmtId="0" fontId="18" fillId="2" borderId="8" xfId="0" applyFont="1" applyFill="1" applyBorder="1" applyAlignment="1" applyProtection="1">
      <alignment horizontal="left" vertical="center"/>
    </xf>
    <xf numFmtId="0" fontId="0" fillId="2" borderId="0" xfId="0" applyFill="1" applyBorder="1" applyAlignment="1" applyProtection="1">
      <alignment horizontal="left" vertical="center"/>
    </xf>
    <xf numFmtId="0" fontId="0" fillId="2" borderId="0" xfId="0" applyFill="1" applyBorder="1" applyAlignment="1" applyProtection="1">
      <alignment horizontal="center" vertical="center"/>
    </xf>
    <xf numFmtId="0" fontId="18" fillId="3" borderId="1" xfId="0" applyFont="1" applyFill="1" applyBorder="1" applyAlignment="1" applyProtection="1">
      <alignment horizontal="center" vertical="center"/>
      <protection locked="0"/>
    </xf>
    <xf numFmtId="0" fontId="5" fillId="2" borderId="0" xfId="0" applyFont="1" applyFill="1" applyAlignment="1" applyProtection="1">
      <alignment vertical="center"/>
    </xf>
    <xf numFmtId="0" fontId="19" fillId="2" borderId="0" xfId="0" applyFont="1" applyFill="1" applyAlignment="1" applyProtection="1">
      <alignment horizontal="center" vertical="center"/>
    </xf>
    <xf numFmtId="0" fontId="20" fillId="2" borderId="0" xfId="0" applyFont="1" applyFill="1" applyBorder="1" applyAlignment="1" applyProtection="1">
      <alignment horizontal="left" vertical="center"/>
    </xf>
    <xf numFmtId="0" fontId="20" fillId="2" borderId="0" xfId="0" applyFont="1" applyFill="1" applyAlignment="1" applyProtection="1">
      <alignment horizontal="left" vertical="center"/>
    </xf>
    <xf numFmtId="0" fontId="18" fillId="3" borderId="14" xfId="0" applyFont="1" applyFill="1" applyBorder="1" applyAlignment="1" applyProtection="1">
      <alignment horizontal="left" vertical="center"/>
      <protection locked="0"/>
    </xf>
    <xf numFmtId="0" fontId="18" fillId="3" borderId="10" xfId="0" applyFont="1" applyFill="1" applyBorder="1" applyAlignment="1" applyProtection="1">
      <alignment horizontal="left" vertical="center"/>
      <protection locked="0"/>
    </xf>
    <xf numFmtId="0" fontId="18" fillId="3" borderId="15" xfId="0" applyFont="1" applyFill="1" applyBorder="1" applyAlignment="1" applyProtection="1">
      <alignment horizontal="left" vertical="center"/>
      <protection locked="0"/>
    </xf>
    <xf numFmtId="0" fontId="5" fillId="2" borderId="0" xfId="0" applyFont="1" applyFill="1" applyAlignment="1" applyProtection="1">
      <alignment horizontal="center" vertical="center"/>
    </xf>
    <xf numFmtId="0" fontId="4" fillId="2" borderId="0" xfId="0" applyFont="1" applyFill="1" applyBorder="1" applyAlignment="1" applyProtection="1">
      <alignment horizontal="left" vertical="center"/>
    </xf>
    <xf numFmtId="0" fontId="0" fillId="2" borderId="0" xfId="0" applyFill="1" applyAlignment="1" applyProtection="1">
      <alignment horizontal="left" vertical="center"/>
    </xf>
    <xf numFmtId="0" fontId="4" fillId="2" borderId="16" xfId="0" applyFont="1" applyFill="1" applyBorder="1" applyAlignment="1" applyProtection="1">
      <alignment horizontal="left" vertical="center"/>
    </xf>
    <xf numFmtId="0" fontId="4" fillId="2" borderId="17" xfId="0" applyFont="1" applyFill="1" applyBorder="1" applyAlignment="1" applyProtection="1">
      <alignment horizontal="left" vertical="center"/>
    </xf>
    <xf numFmtId="0" fontId="0" fillId="2" borderId="17" xfId="0" applyFill="1" applyBorder="1" applyAlignment="1" applyProtection="1">
      <alignment horizontal="left" vertical="center"/>
    </xf>
    <xf numFmtId="0" fontId="0" fillId="2" borderId="18" xfId="0" applyFill="1" applyBorder="1" applyAlignment="1" applyProtection="1">
      <alignment horizontal="left" vertical="center"/>
    </xf>
    <xf numFmtId="0" fontId="18" fillId="3" borderId="20" xfId="0" applyFont="1" applyFill="1" applyBorder="1" applyAlignment="1" applyProtection="1">
      <alignment horizontal="center" vertical="center"/>
      <protection locked="0"/>
    </xf>
    <xf numFmtId="0" fontId="18" fillId="3" borderId="21" xfId="0" applyFont="1" applyFill="1" applyBorder="1" applyAlignment="1" applyProtection="1">
      <alignment horizontal="center" vertical="center"/>
      <protection locked="0"/>
    </xf>
    <xf numFmtId="0" fontId="18" fillId="2" borderId="0" xfId="0" applyFont="1" applyFill="1" applyBorder="1" applyAlignment="1" applyProtection="1">
      <alignment horizontal="left" vertical="center"/>
    </xf>
    <xf numFmtId="0" fontId="18" fillId="2" borderId="0" xfId="0" applyFont="1" applyFill="1" applyBorder="1" applyAlignment="1" applyProtection="1">
      <alignment horizontal="center" vertical="center"/>
    </xf>
    <xf numFmtId="0" fontId="21" fillId="0" borderId="0" xfId="0" applyFont="1" applyProtection="1"/>
    <xf numFmtId="0" fontId="22" fillId="2" borderId="0" xfId="0" applyFont="1" applyFill="1" applyProtection="1"/>
    <xf numFmtId="0" fontId="23" fillId="2" borderId="0" xfId="0" applyFont="1" applyFill="1" applyBorder="1" applyAlignment="1" applyProtection="1">
      <alignment horizontal="center" vertical="center"/>
    </xf>
    <xf numFmtId="0" fontId="24" fillId="2" borderId="0" xfId="0" applyFont="1" applyFill="1" applyAlignment="1" applyProtection="1">
      <alignment vertical="center"/>
    </xf>
    <xf numFmtId="0" fontId="16" fillId="2" borderId="0" xfId="0" applyFont="1" applyFill="1" applyAlignment="1" applyProtection="1">
      <alignment vertical="top"/>
    </xf>
    <xf numFmtId="0" fontId="25" fillId="2" borderId="0" xfId="0" applyFont="1" applyFill="1" applyBorder="1" applyAlignment="1" applyProtection="1">
      <alignment horizontal="left" vertical="top"/>
    </xf>
    <xf numFmtId="0" fontId="4" fillId="2" borderId="0" xfId="0" applyFont="1" applyFill="1" applyProtection="1"/>
    <xf numFmtId="0" fontId="16" fillId="4" borderId="0" xfId="0" applyFont="1" applyFill="1" applyBorder="1" applyAlignment="1" applyProtection="1">
      <alignment horizontal="left" vertical="center"/>
    </xf>
    <xf numFmtId="0" fontId="16" fillId="4" borderId="0" xfId="0" applyFont="1" applyFill="1" applyAlignment="1" applyProtection="1">
      <alignment horizontal="left" vertical="center"/>
    </xf>
    <xf numFmtId="0" fontId="26" fillId="4" borderId="0" xfId="0" applyFont="1" applyFill="1" applyAlignment="1" applyProtection="1">
      <alignment horizontal="center" vertical="center"/>
    </xf>
    <xf numFmtId="0" fontId="27" fillId="2" borderId="0" xfId="0" applyFont="1" applyFill="1" applyBorder="1" applyAlignment="1" applyProtection="1">
      <alignment horizontal="left" vertical="center"/>
    </xf>
    <xf numFmtId="0" fontId="27" fillId="2" borderId="0" xfId="0" applyFont="1" applyFill="1" applyAlignment="1" applyProtection="1">
      <alignment horizontal="left" vertical="center"/>
    </xf>
    <xf numFmtId="0" fontId="28" fillId="2" borderId="0" xfId="0" applyFont="1" applyFill="1" applyAlignment="1" applyProtection="1">
      <alignment horizontal="center" vertical="center"/>
    </xf>
    <xf numFmtId="0" fontId="29" fillId="2" borderId="0" xfId="0" applyFont="1" applyFill="1" applyAlignment="1" applyProtection="1">
      <alignment vertical="top"/>
    </xf>
    <xf numFmtId="0" fontId="30" fillId="2" borderId="0" xfId="0" applyFont="1" applyFill="1" applyProtection="1"/>
    <xf numFmtId="0" fontId="27" fillId="5" borderId="0" xfId="0" applyFont="1" applyFill="1" applyBorder="1" applyAlignment="1" applyProtection="1">
      <alignment horizontal="left" vertical="center"/>
    </xf>
    <xf numFmtId="0" fontId="27" fillId="5" borderId="0" xfId="0" applyFont="1" applyFill="1" applyAlignment="1" applyProtection="1">
      <alignment horizontal="left" vertical="center"/>
    </xf>
    <xf numFmtId="0" fontId="28" fillId="5" borderId="0" xfId="0" applyFont="1" applyFill="1" applyAlignment="1" applyProtection="1">
      <alignment horizontal="center" vertical="center"/>
    </xf>
    <xf numFmtId="0" fontId="16" fillId="2" borderId="0" xfId="0" applyFont="1" applyFill="1" applyBorder="1" applyAlignment="1" applyProtection="1">
      <alignment horizontal="left" vertical="center"/>
    </xf>
    <xf numFmtId="0" fontId="16" fillId="2" borderId="0" xfId="0" applyFont="1" applyFill="1" applyAlignment="1" applyProtection="1">
      <alignment horizontal="left" vertical="center"/>
    </xf>
    <xf numFmtId="0" fontId="26" fillId="2" borderId="0" xfId="0" applyFont="1" applyFill="1" applyAlignment="1" applyProtection="1">
      <alignment horizontal="center" vertical="center"/>
    </xf>
    <xf numFmtId="4" fontId="31" fillId="6" borderId="0" xfId="0" applyNumberFormat="1" applyFont="1" applyFill="1" applyBorder="1" applyAlignment="1" applyProtection="1">
      <alignment horizontal="center" vertical="center"/>
    </xf>
    <xf numFmtId="0" fontId="32" fillId="2" borderId="0" xfId="0" applyFont="1" applyFill="1" applyBorder="1" applyProtection="1"/>
    <xf numFmtId="4" fontId="31" fillId="2" borderId="0" xfId="0" applyNumberFormat="1" applyFont="1" applyFill="1" applyBorder="1" applyAlignment="1" applyProtection="1">
      <alignment horizontal="center" vertical="center"/>
    </xf>
    <xf numFmtId="0" fontId="33" fillId="2" borderId="0" xfId="0" applyFont="1" applyFill="1" applyBorder="1" applyProtection="1"/>
    <xf numFmtId="1" fontId="0" fillId="0" borderId="22" xfId="0" applyNumberFormat="1" applyBorder="1" applyAlignment="1">
      <alignment horizontal="right" vertical="center"/>
    </xf>
    <xf numFmtId="49" fontId="34" fillId="0" borderId="23" xfId="0" applyNumberFormat="1" applyFont="1" applyBorder="1" applyAlignment="1">
      <alignment horizontal="center" vertical="center"/>
    </xf>
    <xf numFmtId="0" fontId="1" fillId="7" borderId="24" xfId="0" applyFont="1" applyFill="1" applyBorder="1" applyAlignment="1" applyProtection="1">
      <alignment horizontal="left" vertical="center"/>
      <protection locked="0"/>
    </xf>
    <xf numFmtId="0" fontId="5" fillId="7" borderId="24" xfId="0" applyFont="1" applyFill="1" applyBorder="1" applyAlignment="1" applyProtection="1">
      <alignment horizontal="left" vertical="center"/>
      <protection locked="0"/>
    </xf>
    <xf numFmtId="0" fontId="5" fillId="7" borderId="23" xfId="0" applyFont="1" applyFill="1" applyBorder="1" applyAlignment="1" applyProtection="1">
      <alignment horizontal="left" vertical="center"/>
      <protection locked="0"/>
    </xf>
    <xf numFmtId="0" fontId="5" fillId="7" borderId="25" xfId="0" applyFont="1" applyFill="1" applyBorder="1" applyAlignment="1" applyProtection="1">
      <alignment horizontal="left" vertical="center"/>
      <protection locked="0"/>
    </xf>
    <xf numFmtId="1" fontId="4" fillId="0" borderId="22" xfId="0" applyNumberFormat="1" applyFont="1" applyBorder="1" applyAlignment="1">
      <alignment horizontal="right" vertical="center"/>
    </xf>
    <xf numFmtId="0" fontId="34" fillId="0" borderId="23" xfId="0" applyFont="1" applyBorder="1" applyAlignment="1">
      <alignment horizontal="left" vertical="center"/>
    </xf>
    <xf numFmtId="0" fontId="34" fillId="0" borderId="23" xfId="0" applyFont="1" applyBorder="1" applyAlignment="1">
      <alignment horizontal="left" vertical="center"/>
    </xf>
    <xf numFmtId="0" fontId="5" fillId="2" borderId="23" xfId="0" applyFont="1" applyFill="1" applyBorder="1" applyAlignment="1" applyProtection="1">
      <alignment horizontal="left" vertical="center"/>
      <protection locked="0"/>
    </xf>
    <xf numFmtId="49" fontId="34" fillId="0" borderId="23" xfId="0" applyNumberFormat="1" applyFont="1" applyBorder="1" applyAlignment="1">
      <alignment horizontal="left" vertical="center"/>
    </xf>
    <xf numFmtId="1" fontId="4" fillId="0" borderId="26" xfId="0" applyNumberFormat="1" applyFont="1" applyBorder="1" applyAlignment="1">
      <alignment horizontal="right" vertical="center"/>
    </xf>
    <xf numFmtId="0" fontId="1" fillId="0" borderId="24" xfId="0" applyFont="1" applyBorder="1" applyAlignment="1" applyProtection="1">
      <alignment horizontal="left" vertical="center"/>
    </xf>
    <xf numFmtId="0" fontId="5" fillId="0" borderId="23" xfId="0" applyFont="1" applyBorder="1" applyAlignment="1" applyProtection="1">
      <alignment horizontal="left" vertical="center"/>
      <protection locked="0"/>
    </xf>
    <xf numFmtId="1" fontId="0" fillId="0" borderId="27" xfId="0" applyNumberFormat="1" applyBorder="1" applyAlignment="1">
      <alignment horizontal="right" vertical="center"/>
    </xf>
    <xf numFmtId="0" fontId="34" fillId="0" borderId="28" xfId="0" applyFont="1" applyBorder="1" applyAlignment="1">
      <alignment horizontal="left" vertical="center"/>
    </xf>
    <xf numFmtId="0" fontId="1" fillId="7" borderId="0" xfId="0" applyFont="1" applyFill="1" applyBorder="1" applyAlignment="1" applyProtection="1">
      <alignment horizontal="left" vertical="center"/>
      <protection locked="0"/>
    </xf>
    <xf numFmtId="0" fontId="5" fillId="7" borderId="0" xfId="0" applyFont="1" applyFill="1" applyBorder="1" applyAlignment="1" applyProtection="1">
      <alignment horizontal="left" vertical="center"/>
      <protection locked="0"/>
    </xf>
    <xf numFmtId="0" fontId="5" fillId="7" borderId="28" xfId="0" applyFont="1" applyFill="1" applyBorder="1" applyAlignment="1" applyProtection="1">
      <alignment horizontal="left" vertical="center"/>
      <protection locked="0"/>
    </xf>
    <xf numFmtId="0" fontId="5" fillId="7" borderId="29" xfId="0" applyFont="1" applyFill="1" applyBorder="1" applyAlignment="1" applyProtection="1">
      <alignment horizontal="left" vertical="center"/>
      <protection locked="0"/>
    </xf>
    <xf numFmtId="1" fontId="4" fillId="0" borderId="27" xfId="0" applyNumberFormat="1" applyFont="1" applyBorder="1" applyAlignment="1">
      <alignment horizontal="right" vertical="center"/>
    </xf>
    <xf numFmtId="0" fontId="34" fillId="0" borderId="28" xfId="0" applyFont="1" applyBorder="1" applyAlignment="1">
      <alignment horizontal="left" vertical="center"/>
    </xf>
    <xf numFmtId="0" fontId="5" fillId="2" borderId="28" xfId="0" applyFont="1" applyFill="1" applyBorder="1" applyAlignment="1" applyProtection="1">
      <alignment horizontal="left" vertical="center"/>
      <protection locked="0"/>
    </xf>
    <xf numFmtId="3" fontId="4" fillId="0" borderId="27" xfId="0" applyNumberFormat="1" applyFont="1" applyBorder="1" applyAlignment="1">
      <alignment horizontal="right" vertical="center"/>
    </xf>
    <xf numFmtId="49" fontId="34" fillId="0" borderId="28" xfId="0" applyNumberFormat="1" applyFont="1" applyBorder="1" applyAlignment="1">
      <alignment horizontal="left" vertical="center"/>
    </xf>
    <xf numFmtId="1" fontId="0" fillId="0" borderId="27" xfId="0" applyNumberFormat="1" applyFont="1" applyBorder="1" applyAlignment="1">
      <alignment horizontal="right" vertical="center"/>
    </xf>
    <xf numFmtId="0" fontId="1" fillId="7" borderId="0" xfId="0" applyFont="1" applyFill="1" applyBorder="1" applyAlignment="1" applyProtection="1">
      <alignment horizontal="left" vertical="center"/>
    </xf>
    <xf numFmtId="1" fontId="4" fillId="0" borderId="30" xfId="0" applyNumberFormat="1" applyFont="1" applyBorder="1" applyAlignment="1">
      <alignment horizontal="right" vertical="center"/>
    </xf>
    <xf numFmtId="0" fontId="1" fillId="0" borderId="0" xfId="0" applyFont="1" applyBorder="1" applyAlignment="1" applyProtection="1">
      <alignment horizontal="left" vertical="center"/>
    </xf>
    <xf numFmtId="0" fontId="5" fillId="0" borderId="28" xfId="0" applyFont="1" applyBorder="1" applyAlignment="1" applyProtection="1">
      <alignment horizontal="left" vertical="center"/>
      <protection locked="0"/>
    </xf>
    <xf numFmtId="0" fontId="5" fillId="2" borderId="29" xfId="0" applyFont="1" applyFill="1" applyBorder="1" applyAlignment="1" applyProtection="1">
      <alignment horizontal="left" vertical="center"/>
      <protection locked="0"/>
    </xf>
    <xf numFmtId="1" fontId="20" fillId="0" borderId="27" xfId="0" applyNumberFormat="1" applyFont="1" applyBorder="1" applyAlignment="1">
      <alignment horizontal="right" vertical="center"/>
    </xf>
    <xf numFmtId="0" fontId="35" fillId="7" borderId="28" xfId="0" applyFont="1" applyFill="1" applyBorder="1" applyAlignment="1" applyProtection="1">
      <alignment horizontal="left" vertical="center"/>
      <protection locked="0"/>
    </xf>
    <xf numFmtId="0" fontId="1" fillId="0" borderId="0" xfId="0" applyFont="1" applyBorder="1" applyAlignment="1" applyProtection="1">
      <alignment horizontal="left" vertical="center"/>
      <protection locked="0"/>
    </xf>
    <xf numFmtId="0" fontId="34" fillId="0" borderId="31" xfId="0" applyFont="1" applyBorder="1" applyAlignment="1">
      <alignment horizontal="left" vertical="center"/>
    </xf>
    <xf numFmtId="0" fontId="34" fillId="0" borderId="28" xfId="0" applyFont="1" applyBorder="1" applyAlignment="1" applyProtection="1">
      <alignment horizontal="left" vertical="center"/>
    </xf>
    <xf numFmtId="0" fontId="5" fillId="0" borderId="29" xfId="0" applyFont="1" applyBorder="1" applyAlignment="1" applyProtection="1">
      <alignment horizontal="left" vertical="center"/>
      <protection locked="0"/>
    </xf>
    <xf numFmtId="49" fontId="34" fillId="0" borderId="32" xfId="0" applyNumberFormat="1" applyFont="1" applyBorder="1" applyAlignment="1">
      <alignment horizontal="left" vertical="center"/>
    </xf>
    <xf numFmtId="49" fontId="4" fillId="0" borderId="30" xfId="0" applyNumberFormat="1" applyFont="1" applyBorder="1" applyAlignment="1">
      <alignment horizontal="right" vertical="center"/>
    </xf>
    <xf numFmtId="49" fontId="34" fillId="0" borderId="28" xfId="0" applyNumberFormat="1" applyFont="1" applyBorder="1" applyAlignment="1" applyProtection="1">
      <alignment horizontal="left" vertical="center"/>
    </xf>
    <xf numFmtId="1" fontId="0" fillId="0" borderId="30" xfId="0" applyNumberFormat="1" applyBorder="1" applyAlignment="1">
      <alignment horizontal="left" vertical="center"/>
    </xf>
    <xf numFmtId="1" fontId="0" fillId="0" borderId="28" xfId="0" applyNumberFormat="1" applyBorder="1" applyAlignment="1">
      <alignment horizontal="left" vertical="center"/>
    </xf>
    <xf numFmtId="0" fontId="4" fillId="2" borderId="28" xfId="0" applyFont="1" applyFill="1" applyBorder="1" applyAlignment="1">
      <alignment horizontal="left" vertical="center"/>
    </xf>
    <xf numFmtId="0" fontId="4" fillId="2" borderId="29" xfId="0" applyFont="1" applyFill="1" applyBorder="1" applyAlignment="1">
      <alignment horizontal="left" vertical="center"/>
    </xf>
    <xf numFmtId="49" fontId="34" fillId="0" borderId="0" xfId="0" applyNumberFormat="1" applyFont="1" applyBorder="1" applyAlignment="1">
      <alignment horizontal="left" vertical="center"/>
    </xf>
    <xf numFmtId="1" fontId="0" fillId="0" borderId="33" xfId="0" applyNumberFormat="1" applyBorder="1" applyAlignment="1">
      <alignment horizontal="right" vertical="center"/>
    </xf>
    <xf numFmtId="49" fontId="34" fillId="0" borderId="34" xfId="0" applyNumberFormat="1" applyFont="1" applyBorder="1" applyAlignment="1">
      <alignment horizontal="left" vertical="center"/>
    </xf>
    <xf numFmtId="0" fontId="5" fillId="2" borderId="34" xfId="0" applyFont="1" applyFill="1" applyBorder="1" applyAlignment="1" applyProtection="1">
      <alignment horizontal="left" vertical="center"/>
      <protection locked="0"/>
    </xf>
    <xf numFmtId="1" fontId="0" fillId="0" borderId="35" xfId="0" applyNumberFormat="1" applyBorder="1" applyAlignment="1">
      <alignment horizontal="right" vertical="center"/>
    </xf>
    <xf numFmtId="49" fontId="0" fillId="0" borderId="34" xfId="0" applyNumberFormat="1" applyFont="1" applyBorder="1" applyAlignment="1">
      <alignment horizontal="left" vertical="center"/>
    </xf>
    <xf numFmtId="1" fontId="4" fillId="0" borderId="33" xfId="0" applyNumberFormat="1" applyFont="1" applyBorder="1" applyAlignment="1">
      <alignment horizontal="right" vertical="center"/>
    </xf>
    <xf numFmtId="1" fontId="0" fillId="0" borderId="35" xfId="0" applyNumberFormat="1" applyBorder="1" applyAlignment="1">
      <alignment horizontal="left" vertical="center"/>
    </xf>
    <xf numFmtId="1" fontId="0" fillId="0" borderId="34" xfId="0" applyNumberFormat="1" applyBorder="1" applyAlignment="1">
      <alignment horizontal="left" vertical="center"/>
    </xf>
    <xf numFmtId="0" fontId="4" fillId="2" borderId="34" xfId="0" applyFont="1" applyFill="1" applyBorder="1" applyAlignment="1">
      <alignment horizontal="left" vertical="center"/>
    </xf>
    <xf numFmtId="0" fontId="4" fillId="2" borderId="36" xfId="0" applyFont="1" applyFill="1" applyBorder="1" applyAlignment="1">
      <alignment horizontal="left" vertical="center"/>
    </xf>
    <xf numFmtId="0" fontId="3" fillId="0" borderId="34" xfId="0" applyFont="1" applyBorder="1" applyAlignment="1">
      <alignment horizontal="left" vertical="center"/>
    </xf>
    <xf numFmtId="0" fontId="5" fillId="2" borderId="36" xfId="0" applyFont="1" applyFill="1" applyBorder="1" applyAlignment="1" applyProtection="1">
      <alignment horizontal="left" vertical="center"/>
      <protection locked="0"/>
    </xf>
    <xf numFmtId="0" fontId="5" fillId="8" borderId="14" xfId="0" applyFont="1" applyFill="1" applyBorder="1" applyAlignment="1" applyProtection="1">
      <alignment vertical="center"/>
    </xf>
    <xf numFmtId="0" fontId="5" fillId="8" borderId="10" xfId="0" applyFont="1" applyFill="1" applyBorder="1" applyAlignment="1" applyProtection="1">
      <alignment vertical="center"/>
    </xf>
    <xf numFmtId="0" fontId="5" fillId="8" borderId="14" xfId="0" applyFont="1" applyFill="1" applyBorder="1" applyAlignment="1" applyProtection="1">
      <alignment horizontal="right" vertical="center"/>
    </xf>
    <xf numFmtId="0" fontId="0" fillId="9" borderId="37" xfId="0" applyFill="1" applyBorder="1" applyProtection="1"/>
    <xf numFmtId="0" fontId="0" fillId="9" borderId="38" xfId="0" applyFill="1" applyBorder="1" applyProtection="1"/>
    <xf numFmtId="0" fontId="0" fillId="9" borderId="39" xfId="0" applyFill="1" applyBorder="1" applyProtection="1"/>
    <xf numFmtId="0" fontId="0" fillId="8" borderId="14" xfId="0" applyFill="1" applyBorder="1" applyProtection="1"/>
    <xf numFmtId="0" fontId="0" fillId="8" borderId="10" xfId="0" applyFill="1" applyBorder="1" applyProtection="1"/>
    <xf numFmtId="0" fontId="5" fillId="8" borderId="1" xfId="0" applyFont="1" applyFill="1" applyBorder="1" applyAlignment="1" applyProtection="1">
      <alignment horizontal="right" vertical="center"/>
    </xf>
    <xf numFmtId="0" fontId="0" fillId="9" borderId="40" xfId="0" applyFill="1" applyBorder="1" applyProtection="1"/>
    <xf numFmtId="0" fontId="0" fillId="9" borderId="0" xfId="0" applyFill="1" applyBorder="1" applyProtection="1"/>
    <xf numFmtId="0" fontId="0" fillId="9" borderId="41" xfId="0" applyFill="1" applyBorder="1" applyProtection="1"/>
    <xf numFmtId="0" fontId="0" fillId="9" borderId="42" xfId="0" applyFill="1" applyBorder="1" applyProtection="1"/>
    <xf numFmtId="0" fontId="0" fillId="9" borderId="43" xfId="0" applyFill="1" applyBorder="1" applyProtection="1"/>
    <xf numFmtId="0" fontId="0" fillId="9" borderId="44" xfId="0" applyFill="1" applyBorder="1" applyProtection="1"/>
    <xf numFmtId="0" fontId="36" fillId="0" borderId="0" xfId="0" applyFont="1" applyProtection="1"/>
    <xf numFmtId="0" fontId="14" fillId="2" borderId="0" xfId="0" applyFont="1" applyFill="1" applyAlignment="1" applyProtection="1">
      <alignment vertical="center"/>
    </xf>
    <xf numFmtId="49" fontId="37" fillId="2" borderId="0" xfId="0" applyNumberFormat="1" applyFont="1" applyFill="1" applyBorder="1" applyAlignment="1" applyProtection="1">
      <alignment horizontal="left" vertical="center"/>
    </xf>
    <xf numFmtId="49" fontId="37" fillId="2" borderId="0" xfId="0" applyNumberFormat="1" applyFont="1" applyFill="1" applyBorder="1" applyAlignment="1" applyProtection="1">
      <alignment horizontal="left" vertical="top"/>
    </xf>
    <xf numFmtId="0" fontId="38" fillId="2" borderId="0" xfId="0" applyFont="1" applyFill="1" applyProtection="1"/>
    <xf numFmtId="0" fontId="38" fillId="2" borderId="0" xfId="0" applyFont="1" applyFill="1" applyAlignment="1" applyProtection="1"/>
    <xf numFmtId="0" fontId="1" fillId="2" borderId="45" xfId="0" applyFont="1" applyFill="1" applyBorder="1" applyAlignment="1" applyProtection="1">
      <alignment vertical="center"/>
    </xf>
    <xf numFmtId="0" fontId="39" fillId="2" borderId="32" xfId="0" applyFont="1" applyFill="1" applyBorder="1" applyAlignment="1" applyProtection="1">
      <alignment vertical="center"/>
    </xf>
    <xf numFmtId="0" fontId="40" fillId="2" borderId="32" xfId="0" applyFont="1" applyFill="1" applyBorder="1" applyAlignment="1" applyProtection="1">
      <alignment vertical="center"/>
    </xf>
    <xf numFmtId="0" fontId="2" fillId="2" borderId="32" xfId="0" applyFont="1" applyFill="1" applyBorder="1" applyAlignment="1" applyProtection="1">
      <alignment vertical="center"/>
    </xf>
    <xf numFmtId="4" fontId="40" fillId="2" borderId="32" xfId="0" applyNumberFormat="1" applyFont="1" applyFill="1" applyBorder="1" applyAlignment="1" applyProtection="1">
      <alignment vertical="center"/>
    </xf>
    <xf numFmtId="0" fontId="0" fillId="2" borderId="32" xfId="0" applyFill="1" applyBorder="1" applyProtection="1"/>
    <xf numFmtId="0" fontId="40" fillId="2" borderId="46" xfId="0" applyFont="1" applyFill="1" applyBorder="1" applyAlignment="1" applyProtection="1">
      <alignment vertical="center"/>
    </xf>
    <xf numFmtId="4" fontId="2" fillId="10" borderId="47" xfId="0" applyNumberFormat="1" applyFont="1" applyFill="1" applyBorder="1" applyAlignment="1" applyProtection="1">
      <alignment horizontal="left" vertical="center"/>
    </xf>
    <xf numFmtId="0" fontId="41" fillId="10" borderId="0" xfId="0" applyFont="1" applyFill="1" applyBorder="1" applyAlignment="1" applyProtection="1">
      <alignment horizontal="left" vertical="center"/>
    </xf>
    <xf numFmtId="0" fontId="35" fillId="10" borderId="0" xfId="0" applyFont="1" applyFill="1" applyBorder="1" applyAlignment="1" applyProtection="1">
      <alignment horizontal="left" vertical="center"/>
    </xf>
    <xf numFmtId="0" fontId="40" fillId="10" borderId="0" xfId="0" applyFont="1" applyFill="1" applyBorder="1" applyAlignment="1" applyProtection="1">
      <alignment horizontal="left" vertical="center"/>
    </xf>
    <xf numFmtId="0" fontId="2" fillId="10" borderId="0" xfId="0" applyFont="1" applyFill="1" applyBorder="1" applyAlignment="1" applyProtection="1">
      <alignment horizontal="left" vertical="center"/>
    </xf>
    <xf numFmtId="4" fontId="40" fillId="10" borderId="0" xfId="0" applyNumberFormat="1" applyFont="1" applyFill="1" applyBorder="1" applyAlignment="1" applyProtection="1">
      <alignment horizontal="left" vertical="center"/>
    </xf>
    <xf numFmtId="0" fontId="42" fillId="10" borderId="0" xfId="0" applyFont="1" applyFill="1" applyBorder="1" applyAlignment="1" applyProtection="1">
      <alignment horizontal="left" vertical="center"/>
    </xf>
    <xf numFmtId="1" fontId="40" fillId="10" borderId="0" xfId="0" applyNumberFormat="1" applyFont="1" applyFill="1" applyBorder="1" applyAlignment="1" applyProtection="1">
      <alignment horizontal="left" vertical="center"/>
    </xf>
    <xf numFmtId="1" fontId="43" fillId="10" borderId="0" xfId="0" applyNumberFormat="1" applyFont="1" applyFill="1" applyBorder="1" applyAlignment="1" applyProtection="1">
      <alignment horizontal="right" vertical="center"/>
    </xf>
    <xf numFmtId="0" fontId="25" fillId="10" borderId="0" xfId="0" applyFont="1" applyFill="1" applyBorder="1" applyAlignment="1" applyProtection="1">
      <alignment horizontal="right" vertical="center"/>
    </xf>
    <xf numFmtId="0" fontId="40" fillId="10" borderId="0" xfId="0" applyFont="1" applyFill="1" applyBorder="1" applyAlignment="1" applyProtection="1">
      <alignment horizontal="center" vertical="center"/>
    </xf>
    <xf numFmtId="0" fontId="44" fillId="2" borderId="0" xfId="0" applyFont="1" applyFill="1" applyBorder="1" applyAlignment="1" applyProtection="1">
      <alignment horizontal="left" vertical="center"/>
    </xf>
    <xf numFmtId="0" fontId="0" fillId="2" borderId="48" xfId="0" applyFill="1" applyBorder="1" applyProtection="1"/>
    <xf numFmtId="4" fontId="2" fillId="11" borderId="47" xfId="0" applyNumberFormat="1" applyFont="1" applyFill="1" applyBorder="1" applyAlignment="1" applyProtection="1">
      <alignment horizontal="left" vertical="center"/>
    </xf>
    <xf numFmtId="0" fontId="41" fillId="11" borderId="0" xfId="0" applyFont="1" applyFill="1" applyBorder="1" applyAlignment="1" applyProtection="1">
      <alignment horizontal="left" vertical="center"/>
    </xf>
    <xf numFmtId="0" fontId="35" fillId="11" borderId="0" xfId="0" applyFont="1" applyFill="1" applyBorder="1" applyAlignment="1" applyProtection="1">
      <alignment horizontal="left" vertical="center"/>
    </xf>
    <xf numFmtId="0" fontId="40" fillId="11" borderId="0" xfId="0" applyFont="1" applyFill="1" applyBorder="1" applyAlignment="1" applyProtection="1">
      <alignment horizontal="left" vertical="center"/>
    </xf>
    <xf numFmtId="0" fontId="2" fillId="11" borderId="0" xfId="0" applyFont="1" applyFill="1" applyBorder="1" applyAlignment="1" applyProtection="1">
      <alignment horizontal="left" vertical="center"/>
    </xf>
    <xf numFmtId="4" fontId="40" fillId="11" borderId="0" xfId="0" applyNumberFormat="1" applyFont="1" applyFill="1" applyBorder="1" applyAlignment="1" applyProtection="1">
      <alignment horizontal="left" vertical="center"/>
    </xf>
    <xf numFmtId="1" fontId="40" fillId="11" borderId="0" xfId="0" applyNumberFormat="1" applyFont="1" applyFill="1" applyBorder="1" applyAlignment="1" applyProtection="1">
      <alignment horizontal="left" vertical="center"/>
    </xf>
    <xf numFmtId="1" fontId="43" fillId="11" borderId="0" xfId="0" applyNumberFormat="1" applyFont="1" applyFill="1" applyBorder="1" applyAlignment="1" applyProtection="1">
      <alignment horizontal="right" vertical="center"/>
    </xf>
    <xf numFmtId="0" fontId="25" fillId="11" borderId="0" xfId="0" applyFont="1" applyFill="1" applyBorder="1" applyAlignment="1" applyProtection="1">
      <alignment horizontal="right" vertical="center"/>
    </xf>
    <xf numFmtId="0" fontId="40" fillId="11" borderId="0" xfId="0" applyFont="1" applyFill="1" applyBorder="1" applyAlignment="1" applyProtection="1">
      <alignment horizontal="center" vertical="center"/>
    </xf>
    <xf numFmtId="4" fontId="2" fillId="6" borderId="47" xfId="0" applyNumberFormat="1" applyFont="1" applyFill="1" applyBorder="1" applyAlignment="1" applyProtection="1">
      <alignment horizontal="left" vertical="center"/>
    </xf>
    <xf numFmtId="0" fontId="41" fillId="6" borderId="0" xfId="0" applyFont="1" applyFill="1" applyBorder="1" applyAlignment="1" applyProtection="1">
      <alignment horizontal="left" vertical="center"/>
    </xf>
    <xf numFmtId="0" fontId="35" fillId="6" borderId="0" xfId="0" applyFont="1" applyFill="1" applyBorder="1" applyAlignment="1" applyProtection="1">
      <alignment horizontal="left" vertical="center"/>
    </xf>
    <xf numFmtId="0" fontId="40" fillId="6" borderId="0" xfId="0" applyFont="1" applyFill="1" applyBorder="1" applyAlignment="1" applyProtection="1">
      <alignment horizontal="left" vertical="center"/>
    </xf>
    <xf numFmtId="0" fontId="2" fillId="6" borderId="0" xfId="0" applyFont="1" applyFill="1" applyBorder="1" applyAlignment="1" applyProtection="1">
      <alignment horizontal="left" vertical="center"/>
    </xf>
    <xf numFmtId="4" fontId="40" fillId="6" borderId="0" xfId="0" applyNumberFormat="1" applyFont="1" applyFill="1" applyBorder="1" applyAlignment="1" applyProtection="1">
      <alignment horizontal="left" vertical="center"/>
    </xf>
    <xf numFmtId="1" fontId="40" fillId="6" borderId="0" xfId="0" applyNumberFormat="1" applyFont="1" applyFill="1" applyBorder="1" applyAlignment="1" applyProtection="1">
      <alignment horizontal="left" vertical="center"/>
    </xf>
    <xf numFmtId="1" fontId="43" fillId="6" borderId="0" xfId="0" applyNumberFormat="1" applyFont="1" applyFill="1" applyBorder="1" applyAlignment="1" applyProtection="1">
      <alignment horizontal="right" vertical="center"/>
    </xf>
    <xf numFmtId="0" fontId="25" fillId="6" borderId="0" xfId="0" applyFont="1" applyFill="1" applyBorder="1" applyAlignment="1" applyProtection="1">
      <alignment horizontal="right" vertical="center"/>
    </xf>
    <xf numFmtId="0" fontId="40" fillId="6" borderId="0" xfId="0" applyFont="1" applyFill="1" applyBorder="1" applyAlignment="1" applyProtection="1">
      <alignment horizontal="center" vertical="center"/>
    </xf>
    <xf numFmtId="4" fontId="2" fillId="12" borderId="47" xfId="0" applyNumberFormat="1" applyFont="1" applyFill="1" applyBorder="1" applyAlignment="1" applyProtection="1">
      <alignment horizontal="left" vertical="center"/>
    </xf>
    <xf numFmtId="0" fontId="41" fillId="12" borderId="0" xfId="0" applyFont="1" applyFill="1" applyBorder="1" applyAlignment="1" applyProtection="1">
      <alignment horizontal="left" vertical="center"/>
    </xf>
    <xf numFmtId="0" fontId="35" fillId="12" borderId="0" xfId="0" applyFont="1" applyFill="1" applyBorder="1" applyAlignment="1" applyProtection="1">
      <alignment horizontal="left" vertical="center"/>
    </xf>
    <xf numFmtId="0" fontId="40" fillId="12" borderId="0" xfId="0" applyFont="1" applyFill="1" applyBorder="1" applyAlignment="1" applyProtection="1">
      <alignment horizontal="left" vertical="center"/>
    </xf>
    <xf numFmtId="0" fontId="2" fillId="12" borderId="0" xfId="0" applyFont="1" applyFill="1" applyBorder="1" applyAlignment="1" applyProtection="1">
      <alignment horizontal="left" vertical="center"/>
    </xf>
    <xf numFmtId="4" fontId="40" fillId="12" borderId="0" xfId="0" applyNumberFormat="1" applyFont="1" applyFill="1" applyBorder="1" applyAlignment="1" applyProtection="1">
      <alignment horizontal="left" vertical="center"/>
    </xf>
    <xf numFmtId="1" fontId="40" fillId="12" borderId="0" xfId="0" applyNumberFormat="1" applyFont="1" applyFill="1" applyBorder="1" applyAlignment="1" applyProtection="1">
      <alignment horizontal="left" vertical="center"/>
    </xf>
    <xf numFmtId="1" fontId="43" fillId="12" borderId="0" xfId="0" applyNumberFormat="1" applyFont="1" applyFill="1" applyBorder="1" applyAlignment="1" applyProtection="1">
      <alignment horizontal="right" vertical="center"/>
    </xf>
    <xf numFmtId="0" fontId="25" fillId="12" borderId="0" xfId="0" applyFont="1" applyFill="1" applyBorder="1" applyAlignment="1" applyProtection="1">
      <alignment horizontal="right" vertical="center"/>
    </xf>
    <xf numFmtId="0" fontId="40" fillId="12" borderId="0" xfId="0" applyFont="1" applyFill="1" applyBorder="1" applyAlignment="1" applyProtection="1">
      <alignment horizontal="center" vertical="center"/>
    </xf>
    <xf numFmtId="0" fontId="40" fillId="13" borderId="49" xfId="0" applyFont="1" applyFill="1" applyBorder="1" applyAlignment="1" applyProtection="1">
      <alignment horizontal="left" vertical="center"/>
    </xf>
    <xf numFmtId="0" fontId="2" fillId="13" borderId="31" xfId="0" applyFont="1" applyFill="1" applyBorder="1" applyAlignment="1" applyProtection="1">
      <alignment horizontal="left" vertical="center"/>
    </xf>
    <xf numFmtId="4" fontId="2" fillId="13" borderId="31" xfId="0" applyNumberFormat="1" applyFont="1" applyFill="1" applyBorder="1" applyAlignment="1" applyProtection="1">
      <alignment horizontal="left" vertical="center"/>
    </xf>
    <xf numFmtId="4" fontId="40" fillId="13" borderId="31" xfId="0" applyNumberFormat="1" applyFont="1" applyFill="1" applyBorder="1" applyAlignment="1" applyProtection="1">
      <alignment horizontal="left" vertical="center"/>
    </xf>
    <xf numFmtId="0" fontId="40" fillId="13" borderId="31" xfId="0" applyFont="1" applyFill="1" applyBorder="1" applyAlignment="1" applyProtection="1">
      <alignment horizontal="left" vertical="center"/>
    </xf>
    <xf numFmtId="0" fontId="40" fillId="2" borderId="31" xfId="0" applyFont="1" applyFill="1" applyBorder="1" applyAlignment="1" applyProtection="1">
      <alignment horizontal="left" vertical="center"/>
    </xf>
    <xf numFmtId="0" fontId="0" fillId="2" borderId="31" xfId="0" applyFill="1" applyBorder="1" applyProtection="1"/>
    <xf numFmtId="0" fontId="40" fillId="2" borderId="50" xfId="0" applyFont="1" applyFill="1" applyBorder="1" applyAlignment="1" applyProtection="1">
      <alignment horizontal="left" vertical="center"/>
    </xf>
    <xf numFmtId="0" fontId="45" fillId="2" borderId="0" xfId="0" applyFont="1" applyFill="1" applyProtection="1"/>
    <xf numFmtId="4" fontId="46" fillId="0" borderId="51" xfId="0" applyNumberFormat="1" applyFont="1" applyBorder="1" applyAlignment="1">
      <alignment horizontal="center" vertical="center"/>
    </xf>
    <xf numFmtId="0" fontId="4" fillId="0" borderId="28" xfId="0" applyFont="1" applyBorder="1"/>
    <xf numFmtId="0" fontId="4" fillId="10" borderId="28" xfId="0" applyFont="1" applyFill="1" applyBorder="1"/>
    <xf numFmtId="0" fontId="4" fillId="11" borderId="28" xfId="0" applyFont="1" applyFill="1" applyBorder="1"/>
    <xf numFmtId="0" fontId="4" fillId="6" borderId="28" xfId="0" applyFont="1" applyFill="1" applyBorder="1"/>
    <xf numFmtId="0" fontId="4" fillId="12" borderId="28" xfId="0" applyFont="1" applyFill="1" applyBorder="1"/>
    <xf numFmtId="0" fontId="4" fillId="0" borderId="52" xfId="0" applyFont="1" applyBorder="1" applyAlignment="1">
      <alignment horizontal="center" vertical="center"/>
    </xf>
    <xf numFmtId="0" fontId="4" fillId="2" borderId="0" xfId="0" applyFont="1" applyFill="1" applyBorder="1"/>
    <xf numFmtId="0" fontId="5" fillId="0" borderId="28" xfId="0" applyFont="1" applyBorder="1"/>
    <xf numFmtId="0" fontId="4" fillId="2" borderId="0" xfId="0" applyFont="1" applyFill="1"/>
    <xf numFmtId="1" fontId="4" fillId="0" borderId="51" xfId="0" applyNumberFormat="1" applyFont="1" applyBorder="1" applyAlignment="1">
      <alignment horizontal="right" vertical="center"/>
    </xf>
    <xf numFmtId="49" fontId="34" fillId="0" borderId="28" xfId="0" applyNumberFormat="1" applyFont="1" applyBorder="1" applyAlignment="1">
      <alignment horizontal="center" vertical="center"/>
    </xf>
    <xf numFmtId="49" fontId="34" fillId="7" borderId="28" xfId="0" applyNumberFormat="1" applyFont="1" applyFill="1" applyBorder="1" applyAlignment="1" applyProtection="1">
      <alignment horizontal="left" vertical="center"/>
    </xf>
    <xf numFmtId="0" fontId="4" fillId="7" borderId="28" xfId="0" applyFont="1" applyFill="1" applyBorder="1" applyAlignment="1" applyProtection="1">
      <alignment horizontal="right" vertical="center"/>
      <protection locked="0"/>
    </xf>
    <xf numFmtId="0" fontId="47" fillId="0" borderId="52" xfId="0" applyFont="1" applyBorder="1" applyAlignment="1" applyProtection="1">
      <alignment horizontal="right" vertical="center"/>
    </xf>
    <xf numFmtId="0" fontId="48" fillId="2" borderId="0" xfId="0" applyFont="1" applyFill="1" applyBorder="1" applyAlignment="1" applyProtection="1">
      <alignment horizontal="left" vertical="center"/>
    </xf>
    <xf numFmtId="1" fontId="4" fillId="0" borderId="51" xfId="0" applyNumberFormat="1" applyFont="1" applyBorder="1" applyAlignment="1" applyProtection="1">
      <alignment horizontal="right" vertical="center"/>
    </xf>
    <xf numFmtId="49" fontId="34" fillId="0" borderId="28" xfId="0" applyNumberFormat="1" applyFont="1" applyBorder="1" applyAlignment="1" applyProtection="1">
      <alignment horizontal="center" vertical="center"/>
    </xf>
    <xf numFmtId="0" fontId="4" fillId="10" borderId="28" xfId="0" applyFont="1" applyFill="1" applyBorder="1" applyAlignment="1" applyProtection="1">
      <alignment horizontal="right" vertical="center"/>
      <protection locked="0"/>
    </xf>
    <xf numFmtId="0" fontId="4" fillId="11" borderId="28" xfId="0" applyFont="1" applyFill="1" applyBorder="1" applyAlignment="1" applyProtection="1">
      <alignment horizontal="right" vertical="center"/>
      <protection locked="0"/>
    </xf>
    <xf numFmtId="0" fontId="4" fillId="6" borderId="28" xfId="0" applyFont="1" applyFill="1" applyBorder="1" applyAlignment="1" applyProtection="1">
      <alignment horizontal="right" vertical="center"/>
      <protection locked="0"/>
    </xf>
    <xf numFmtId="0" fontId="4" fillId="12" borderId="28" xfId="0" applyFont="1" applyFill="1" applyBorder="1" applyAlignment="1" applyProtection="1">
      <alignment horizontal="right" vertical="center"/>
      <protection locked="0"/>
    </xf>
    <xf numFmtId="1" fontId="4" fillId="10" borderId="28" xfId="0" applyNumberFormat="1" applyFont="1" applyFill="1" applyBorder="1" applyAlignment="1" applyProtection="1">
      <alignment horizontal="right"/>
      <protection locked="0"/>
    </xf>
    <xf numFmtId="1" fontId="4" fillId="11" borderId="28" xfId="0" applyNumberFormat="1" applyFont="1" applyFill="1" applyBorder="1" applyAlignment="1" applyProtection="1">
      <alignment horizontal="right"/>
      <protection locked="0"/>
    </xf>
    <xf numFmtId="1" fontId="4" fillId="6" borderId="28" xfId="0" applyNumberFormat="1" applyFont="1" applyFill="1" applyBorder="1" applyAlignment="1" applyProtection="1">
      <alignment horizontal="right"/>
      <protection locked="0"/>
    </xf>
    <xf numFmtId="1" fontId="4" fillId="12" borderId="28" xfId="0" applyNumberFormat="1" applyFont="1" applyFill="1" applyBorder="1" applyAlignment="1" applyProtection="1">
      <alignment horizontal="right"/>
      <protection locked="0"/>
    </xf>
    <xf numFmtId="49" fontId="34" fillId="2" borderId="28" xfId="0" applyNumberFormat="1" applyFont="1" applyFill="1" applyBorder="1" applyAlignment="1" applyProtection="1">
      <alignment horizontal="left" vertical="center"/>
    </xf>
    <xf numFmtId="1" fontId="4" fillId="7" borderId="28" xfId="0" applyNumberFormat="1" applyFont="1" applyFill="1" applyBorder="1" applyAlignment="1" applyProtection="1">
      <alignment horizontal="right"/>
      <protection locked="0"/>
    </xf>
    <xf numFmtId="1" fontId="4" fillId="10" borderId="28" xfId="0" applyNumberFormat="1" applyFont="1" applyFill="1" applyBorder="1" applyAlignment="1" applyProtection="1">
      <alignment horizontal="right" vertical="center"/>
      <protection locked="0"/>
    </xf>
    <xf numFmtId="1" fontId="4" fillId="11" borderId="28" xfId="0" applyNumberFormat="1" applyFont="1" applyFill="1" applyBorder="1" applyAlignment="1" applyProtection="1">
      <alignment horizontal="right" vertical="center"/>
      <protection locked="0"/>
    </xf>
    <xf numFmtId="1" fontId="4" fillId="6" borderId="28" xfId="0" applyNumberFormat="1" applyFont="1" applyFill="1" applyBorder="1" applyAlignment="1" applyProtection="1">
      <alignment horizontal="right" vertical="center"/>
      <protection locked="0"/>
    </xf>
    <xf numFmtId="1" fontId="4" fillId="12" borderId="28" xfId="0" applyNumberFormat="1" applyFont="1" applyFill="1" applyBorder="1" applyAlignment="1" applyProtection="1">
      <alignment horizontal="right" vertical="center"/>
      <protection locked="0"/>
    </xf>
    <xf numFmtId="3" fontId="4" fillId="0" borderId="51" xfId="0" applyNumberFormat="1" applyFont="1" applyBorder="1" applyAlignment="1" applyProtection="1">
      <alignment horizontal="right" vertical="center"/>
    </xf>
    <xf numFmtId="1" fontId="40" fillId="12" borderId="28" xfId="0" applyNumberFormat="1" applyFont="1" applyFill="1" applyBorder="1" applyAlignment="1" applyProtection="1">
      <alignment horizontal="right"/>
      <protection locked="0"/>
    </xf>
    <xf numFmtId="1" fontId="20" fillId="0" borderId="51" xfId="0" applyNumberFormat="1" applyFont="1" applyBorder="1" applyAlignment="1" applyProtection="1">
      <alignment horizontal="right" vertical="center"/>
    </xf>
    <xf numFmtId="1" fontId="4" fillId="7" borderId="28" xfId="0" applyNumberFormat="1" applyFont="1" applyFill="1" applyBorder="1" applyAlignment="1" applyProtection="1">
      <alignment horizontal="right" vertical="center"/>
      <protection locked="0"/>
    </xf>
    <xf numFmtId="1" fontId="40" fillId="7" borderId="28" xfId="0" applyNumberFormat="1" applyFont="1" applyFill="1" applyBorder="1" applyAlignment="1" applyProtection="1">
      <alignment horizontal="right"/>
      <protection locked="0"/>
    </xf>
    <xf numFmtId="49" fontId="4" fillId="0" borderId="51" xfId="0" applyNumberFormat="1" applyFont="1" applyBorder="1" applyAlignment="1" applyProtection="1">
      <alignment horizontal="left" vertical="center"/>
    </xf>
    <xf numFmtId="1" fontId="20" fillId="0" borderId="51" xfId="0" applyNumberFormat="1" applyFont="1" applyBorder="1" applyAlignment="1">
      <alignment horizontal="right" vertical="center"/>
    </xf>
    <xf numFmtId="49" fontId="18" fillId="0" borderId="28" xfId="0" applyNumberFormat="1" applyFont="1" applyBorder="1" applyAlignment="1">
      <alignment horizontal="left" vertical="center"/>
    </xf>
    <xf numFmtId="0" fontId="4" fillId="14" borderId="28" xfId="0" applyFont="1" applyFill="1" applyBorder="1" applyAlignment="1" applyProtection="1">
      <alignment horizontal="right" vertical="center"/>
      <protection locked="0"/>
    </xf>
    <xf numFmtId="0" fontId="40" fillId="12" borderId="28" xfId="0" applyFont="1" applyFill="1" applyBorder="1" applyAlignment="1" applyProtection="1">
      <alignment horizontal="right" vertical="center"/>
      <protection locked="0"/>
    </xf>
    <xf numFmtId="1" fontId="0" fillId="2" borderId="0" xfId="0" applyNumberFormat="1" applyFill="1" applyBorder="1" applyAlignment="1" applyProtection="1">
      <alignment horizontal="right" vertical="center"/>
    </xf>
    <xf numFmtId="49" fontId="34" fillId="2" borderId="0" xfId="0" applyNumberFormat="1" applyFont="1" applyFill="1" applyBorder="1" applyAlignment="1" applyProtection="1">
      <alignment horizontal="center" vertical="center"/>
    </xf>
    <xf numFmtId="49" fontId="34" fillId="2" borderId="0" xfId="0" applyNumberFormat="1" applyFont="1" applyFill="1" applyBorder="1" applyAlignment="1" applyProtection="1">
      <alignment horizontal="left" vertical="center"/>
    </xf>
    <xf numFmtId="49" fontId="5" fillId="2" borderId="32" xfId="0" applyNumberFormat="1" applyFont="1" applyFill="1" applyBorder="1" applyAlignment="1" applyProtection="1">
      <alignment horizontal="left" vertical="center"/>
    </xf>
    <xf numFmtId="3" fontId="5" fillId="2" borderId="32" xfId="0" applyNumberFormat="1" applyFont="1" applyFill="1" applyBorder="1" applyAlignment="1" applyProtection="1">
      <alignment horizontal="right" vertical="center"/>
    </xf>
    <xf numFmtId="0" fontId="47" fillId="2" borderId="32" xfId="0" applyFont="1" applyFill="1" applyBorder="1" applyAlignment="1" applyProtection="1">
      <alignment horizontal="right" vertical="center"/>
    </xf>
    <xf numFmtId="0" fontId="4" fillId="2" borderId="32" xfId="0" applyFont="1" applyFill="1" applyBorder="1" applyAlignment="1" applyProtection="1">
      <alignment horizontal="right" vertical="center"/>
    </xf>
    <xf numFmtId="1" fontId="4" fillId="2" borderId="32" xfId="0" applyNumberFormat="1" applyFont="1" applyFill="1" applyBorder="1" applyAlignment="1" applyProtection="1">
      <alignment horizontal="right"/>
    </xf>
    <xf numFmtId="49" fontId="5" fillId="2" borderId="0" xfId="0" applyNumberFormat="1" applyFont="1" applyFill="1" applyBorder="1" applyAlignment="1" applyProtection="1">
      <alignment horizontal="left" vertical="center"/>
    </xf>
    <xf numFmtId="3" fontId="5" fillId="2" borderId="0" xfId="0" applyNumberFormat="1" applyFont="1" applyFill="1" applyBorder="1" applyAlignment="1" applyProtection="1">
      <alignment horizontal="right" vertical="center"/>
    </xf>
    <xf numFmtId="0" fontId="47" fillId="2" borderId="0" xfId="0" applyFont="1" applyFill="1" applyBorder="1" applyAlignment="1" applyProtection="1">
      <alignment horizontal="right" vertical="center"/>
    </xf>
    <xf numFmtId="1" fontId="0" fillId="2" borderId="32" xfId="0" applyNumberFormat="1" applyFill="1" applyBorder="1" applyAlignment="1" applyProtection="1">
      <alignment horizontal="right" vertical="center"/>
    </xf>
    <xf numFmtId="49" fontId="34" fillId="2" borderId="32" xfId="0" applyNumberFormat="1" applyFont="1" applyFill="1" applyBorder="1" applyAlignment="1" applyProtection="1">
      <alignment horizontal="center" vertical="center"/>
    </xf>
    <xf numFmtId="49" fontId="34" fillId="2" borderId="32" xfId="0" applyNumberFormat="1" applyFont="1" applyFill="1" applyBorder="1" applyAlignment="1" applyProtection="1">
      <alignment horizontal="left" vertical="center"/>
    </xf>
    <xf numFmtId="4" fontId="3" fillId="2" borderId="0" xfId="0" applyNumberFormat="1" applyFont="1" applyFill="1" applyBorder="1"/>
    <xf numFmtId="0" fontId="3" fillId="2" borderId="0" xfId="0" applyFont="1" applyFill="1" applyBorder="1"/>
    <xf numFmtId="0" fontId="3" fillId="2" borderId="0" xfId="0" applyFont="1" applyFill="1" applyAlignment="1" applyProtection="1">
      <alignment horizontal="right" vertical="center"/>
    </xf>
    <xf numFmtId="0" fontId="0" fillId="2" borderId="0" xfId="0" applyFill="1" applyAlignment="1" applyProtection="1">
      <alignment horizontal="right" vertical="center"/>
    </xf>
    <xf numFmtId="4" fontId="3" fillId="2" borderId="0" xfId="0" applyNumberFormat="1" applyFont="1" applyFill="1" applyBorder="1" applyProtection="1"/>
    <xf numFmtId="0" fontId="3" fillId="2" borderId="0" xfId="0" applyFont="1" applyFill="1" applyBorder="1" applyProtection="1"/>
    <xf numFmtId="0" fontId="3" fillId="2" borderId="0" xfId="0" applyFont="1" applyFill="1" applyBorder="1" applyAlignment="1" applyProtection="1">
      <alignment horizontal="right" vertical="center"/>
    </xf>
    <xf numFmtId="0" fontId="0" fillId="2" borderId="0" xfId="0" applyFill="1" applyBorder="1" applyAlignment="1" applyProtection="1">
      <alignment horizontal="right" vertical="center"/>
    </xf>
    <xf numFmtId="0" fontId="49" fillId="2" borderId="0" xfId="0" applyFont="1" applyFill="1" applyProtection="1"/>
    <xf numFmtId="0" fontId="49" fillId="2" borderId="0" xfId="0" applyFont="1" applyFill="1" applyBorder="1" applyProtection="1"/>
    <xf numFmtId="0" fontId="5" fillId="2" borderId="0" xfId="0" applyFont="1" applyFill="1" applyBorder="1" applyProtection="1"/>
    <xf numFmtId="49" fontId="3" fillId="2" borderId="0" xfId="0" applyNumberFormat="1" applyFont="1" applyFill="1" applyBorder="1" applyAlignment="1" applyProtection="1">
      <alignment horizontal="left" vertical="center"/>
    </xf>
    <xf numFmtId="1" fontId="0" fillId="2" borderId="51" xfId="0" applyNumberFormat="1" applyFont="1" applyFill="1" applyBorder="1" applyAlignment="1">
      <alignment horizontal="right" vertical="center"/>
    </xf>
    <xf numFmtId="0" fontId="3" fillId="2" borderId="28" xfId="0" applyFont="1" applyFill="1" applyBorder="1" applyAlignment="1">
      <alignment vertical="center"/>
    </xf>
    <xf numFmtId="1" fontId="5" fillId="10" borderId="28" xfId="0" applyNumberFormat="1" applyFont="1" applyFill="1" applyBorder="1" applyAlignment="1">
      <alignment horizontal="right" vertical="center"/>
    </xf>
    <xf numFmtId="1" fontId="5" fillId="11" borderId="28" xfId="0" applyNumberFormat="1" applyFont="1" applyFill="1" applyBorder="1" applyAlignment="1">
      <alignment horizontal="right" vertical="center"/>
    </xf>
    <xf numFmtId="1" fontId="5" fillId="6" borderId="28" xfId="0" applyNumberFormat="1" applyFont="1" applyFill="1" applyBorder="1" applyAlignment="1">
      <alignment horizontal="right" vertical="center"/>
    </xf>
    <xf numFmtId="1" fontId="5" fillId="12" borderId="28" xfId="0" applyNumberFormat="1" applyFont="1" applyFill="1" applyBorder="1" applyAlignment="1">
      <alignment horizontal="right" vertical="center"/>
    </xf>
    <xf numFmtId="1" fontId="5" fillId="0" borderId="53" xfId="0" applyNumberFormat="1" applyFont="1" applyBorder="1" applyAlignment="1">
      <alignment horizontal="right" vertical="center"/>
    </xf>
    <xf numFmtId="1" fontId="4" fillId="2" borderId="28" xfId="0" applyNumberFormat="1" applyFont="1" applyFill="1" applyBorder="1" applyAlignment="1">
      <alignment horizontal="left" vertical="center"/>
    </xf>
    <xf numFmtId="1" fontId="0" fillId="2" borderId="28" xfId="0" applyNumberFormat="1" applyFont="1" applyFill="1" applyBorder="1" applyAlignment="1">
      <alignment horizontal="right" vertical="center"/>
    </xf>
    <xf numFmtId="1" fontId="0" fillId="2" borderId="28" xfId="0" applyNumberFormat="1" applyFill="1" applyBorder="1" applyAlignment="1">
      <alignment horizontal="right" vertical="center"/>
    </xf>
    <xf numFmtId="1" fontId="5" fillId="0" borderId="54" xfId="0" applyNumberFormat="1" applyFont="1" applyBorder="1" applyAlignment="1">
      <alignment horizontal="right" vertical="center"/>
    </xf>
    <xf numFmtId="1" fontId="4" fillId="0" borderId="55" xfId="0" applyNumberFormat="1" applyFont="1" applyBorder="1" applyAlignment="1" applyProtection="1">
      <alignment horizontal="left" vertical="center"/>
    </xf>
    <xf numFmtId="0" fontId="0" fillId="0" borderId="0" xfId="0" applyAlignment="1">
      <alignment vertical="center"/>
    </xf>
    <xf numFmtId="4" fontId="3" fillId="2" borderId="51" xfId="0" applyNumberFormat="1" applyFont="1" applyFill="1" applyBorder="1"/>
    <xf numFmtId="0" fontId="3" fillId="2" borderId="28" xfId="0" applyFont="1" applyFill="1" applyBorder="1"/>
    <xf numFmtId="1" fontId="13" fillId="0" borderId="53" xfId="0" applyNumberFormat="1" applyFont="1" applyBorder="1"/>
    <xf numFmtId="0" fontId="0" fillId="2" borderId="28" xfId="0" applyFill="1" applyBorder="1"/>
    <xf numFmtId="4" fontId="3" fillId="2" borderId="28" xfId="0" applyNumberFormat="1" applyFont="1" applyFill="1" applyBorder="1"/>
    <xf numFmtId="1" fontId="50" fillId="2" borderId="28" xfId="0" applyNumberFormat="1" applyFont="1" applyFill="1" applyBorder="1" applyAlignment="1">
      <alignment horizontal="left" vertical="center"/>
    </xf>
    <xf numFmtId="1" fontId="13" fillId="0" borderId="54" xfId="0" applyNumberFormat="1" applyFont="1" applyBorder="1"/>
    <xf numFmtId="1" fontId="50" fillId="2" borderId="53" xfId="0" applyNumberFormat="1" applyFont="1" applyFill="1" applyBorder="1" applyAlignment="1" applyProtection="1">
      <alignment horizontal="left" vertical="center"/>
    </xf>
    <xf numFmtId="1" fontId="50" fillId="2" borderId="0" xfId="0" applyNumberFormat="1" applyFont="1" applyFill="1" applyBorder="1" applyAlignment="1" applyProtection="1">
      <alignment horizontal="right" vertical="center"/>
    </xf>
    <xf numFmtId="1" fontId="51" fillId="2" borderId="0" xfId="0" applyNumberFormat="1" applyFont="1" applyFill="1" applyBorder="1" applyAlignment="1" applyProtection="1">
      <alignment horizontal="left" vertical="center"/>
    </xf>
    <xf numFmtId="1" fontId="51" fillId="2" borderId="0" xfId="0" applyNumberFormat="1" applyFont="1" applyFill="1" applyBorder="1" applyAlignment="1" applyProtection="1">
      <alignment horizontal="right" vertical="center"/>
    </xf>
    <xf numFmtId="1" fontId="50" fillId="2" borderId="0" xfId="0" applyNumberFormat="1" applyFont="1" applyFill="1" applyBorder="1" applyAlignment="1" applyProtection="1">
      <alignment horizontal="left" vertical="center"/>
    </xf>
    <xf numFmtId="0" fontId="44" fillId="2" borderId="0" xfId="0" applyFont="1" applyFill="1" applyProtection="1"/>
    <xf numFmtId="0" fontId="2" fillId="2" borderId="0" xfId="0" applyFont="1" applyFill="1" applyBorder="1" applyAlignment="1" applyProtection="1">
      <alignment vertical="center"/>
    </xf>
    <xf numFmtId="0" fontId="40" fillId="0" borderId="0" xfId="0" applyFont="1" applyBorder="1" applyAlignment="1" applyProtection="1">
      <alignment vertical="center"/>
    </xf>
    <xf numFmtId="0" fontId="0" fillId="2" borderId="0" xfId="0" applyFill="1" applyAlignment="1" applyProtection="1">
      <alignment vertical="center"/>
    </xf>
    <xf numFmtId="0" fontId="3" fillId="2" borderId="0" xfId="0" applyFont="1" applyFill="1" applyAlignment="1" applyProtection="1">
      <alignment horizontal="center" vertical="center"/>
    </xf>
    <xf numFmtId="0" fontId="3" fillId="2" borderId="0" xfId="0" applyFont="1" applyFill="1" applyAlignment="1" applyProtection="1">
      <alignment horizontal="center"/>
    </xf>
    <xf numFmtId="0" fontId="0" fillId="9" borderId="42" xfId="0" applyFill="1" applyBorder="1"/>
    <xf numFmtId="0" fontId="0" fillId="9" borderId="43" xfId="0" applyFill="1" applyBorder="1"/>
    <xf numFmtId="0" fontId="0" fillId="9" borderId="44" xfId="0" applyFill="1" applyBorder="1"/>
    <xf numFmtId="0" fontId="44" fillId="0" borderId="0" xfId="0" applyFont="1" applyBorder="1" applyAlignment="1">
      <alignment horizontal="left" vertical="center"/>
    </xf>
    <xf numFmtId="0" fontId="0" fillId="0" borderId="0" xfId="0" applyBorder="1"/>
    <xf numFmtId="0" fontId="3" fillId="0" borderId="0" xfId="0" applyFont="1" applyAlignment="1">
      <alignment horizontal="center"/>
    </xf>
    <xf numFmtId="0" fontId="0" fillId="0" borderId="0" xfId="0" applyAlignment="1">
      <alignment horizontal="right"/>
    </xf>
    <xf numFmtId="0" fontId="0" fillId="2" borderId="0" xfId="0" applyFill="1" applyAlignment="1">
      <alignment horizontal="right"/>
    </xf>
    <xf numFmtId="0" fontId="3" fillId="2" borderId="0" xfId="0" applyFont="1" applyFill="1" applyAlignment="1" applyProtection="1">
      <alignment horizontal="right"/>
    </xf>
    <xf numFmtId="0" fontId="52" fillId="0" borderId="0" xfId="0" applyFont="1" applyProtection="1"/>
    <xf numFmtId="0" fontId="0" fillId="2" borderId="0" xfId="0" applyFill="1" applyAlignment="1" applyProtection="1">
      <alignment horizontal="right"/>
    </xf>
    <xf numFmtId="0" fontId="0" fillId="2" borderId="0" xfId="0" applyFill="1" applyAlignment="1" applyProtection="1">
      <alignment horizontal="right" vertical="top"/>
    </xf>
    <xf numFmtId="4" fontId="31" fillId="2" borderId="0" xfId="0" applyNumberFormat="1" applyFont="1" applyFill="1" applyBorder="1" applyAlignment="1" applyProtection="1">
      <alignment horizontal="right" vertical="center"/>
    </xf>
    <xf numFmtId="0" fontId="0" fillId="0" borderId="0" xfId="0" applyAlignment="1" applyProtection="1">
      <alignment horizontal="right"/>
    </xf>
    <xf numFmtId="0" fontId="44" fillId="0" borderId="0" xfId="0" applyFont="1" applyBorder="1" applyAlignment="1">
      <alignment horizontal="right" vertical="center"/>
    </xf>
    <xf numFmtId="49" fontId="20" fillId="0" borderId="0" xfId="0" applyNumberFormat="1" applyFont="1" applyBorder="1" applyAlignment="1">
      <alignment horizontal="left" vertical="center"/>
    </xf>
    <xf numFmtId="0" fontId="20" fillId="0" borderId="0" xfId="0" applyFont="1" applyBorder="1" applyAlignment="1">
      <alignment vertical="center"/>
    </xf>
    <xf numFmtId="0" fontId="40" fillId="0" borderId="0" xfId="0" applyFont="1" applyBorder="1" applyAlignment="1">
      <alignment horizontal="right" vertical="center"/>
    </xf>
    <xf numFmtId="0" fontId="40" fillId="0" borderId="0" xfId="0" applyFont="1" applyBorder="1" applyAlignment="1">
      <alignment horizontal="left" vertical="center"/>
    </xf>
    <xf numFmtId="0" fontId="0" fillId="0" borderId="0" xfId="0" applyAlignment="1" applyProtection="1">
      <alignment horizontal="center" vertical="center"/>
    </xf>
    <xf numFmtId="0" fontId="0" fillId="8" borderId="1" xfId="0" applyFill="1" applyBorder="1" applyProtection="1"/>
    <xf numFmtId="0" fontId="40" fillId="2" borderId="47" xfId="0" applyFont="1" applyFill="1" applyBorder="1" applyAlignment="1" applyProtection="1">
      <alignment vertical="center"/>
    </xf>
    <xf numFmtId="0" fontId="40" fillId="2" borderId="0" xfId="0" applyFont="1" applyFill="1" applyBorder="1" applyAlignment="1" applyProtection="1">
      <alignment vertical="center"/>
    </xf>
    <xf numFmtId="4" fontId="40" fillId="2" borderId="0" xfId="0" applyNumberFormat="1" applyFont="1" applyFill="1" applyBorder="1" applyAlignment="1" applyProtection="1">
      <alignment vertical="center"/>
    </xf>
    <xf numFmtId="0" fontId="0" fillId="2" borderId="47" xfId="0" applyFill="1" applyBorder="1" applyProtection="1"/>
    <xf numFmtId="0" fontId="25" fillId="2" borderId="0" xfId="0" applyFont="1" applyFill="1" applyBorder="1" applyAlignment="1" applyProtection="1">
      <alignment horizontal="right" vertical="center"/>
    </xf>
    <xf numFmtId="0" fontId="40" fillId="2" borderId="0" xfId="0" applyFont="1" applyFill="1" applyBorder="1" applyAlignment="1" applyProtection="1">
      <alignment horizontal="center" vertical="center"/>
    </xf>
    <xf numFmtId="0" fontId="41" fillId="2" borderId="0" xfId="0" applyFont="1" applyFill="1" applyBorder="1" applyAlignment="1" applyProtection="1">
      <alignment horizontal="left" vertical="center"/>
    </xf>
    <xf numFmtId="0" fontId="40" fillId="2" borderId="0" xfId="0" applyFont="1" applyFill="1" applyBorder="1" applyAlignment="1" applyProtection="1">
      <alignment horizontal="left" vertical="center"/>
    </xf>
    <xf numFmtId="0" fontId="40" fillId="2" borderId="47" xfId="0" applyFont="1" applyFill="1" applyBorder="1" applyAlignment="1" applyProtection="1">
      <alignment horizontal="left" vertical="center"/>
    </xf>
    <xf numFmtId="0" fontId="2" fillId="2" borderId="0" xfId="0" applyFont="1" applyFill="1" applyBorder="1" applyAlignment="1" applyProtection="1">
      <alignment horizontal="left" vertical="center"/>
    </xf>
    <xf numFmtId="4" fontId="2" fillId="2" borderId="47" xfId="0" applyNumberFormat="1" applyFont="1" applyFill="1" applyBorder="1" applyAlignment="1" applyProtection="1">
      <alignment horizontal="left" vertical="center"/>
    </xf>
    <xf numFmtId="0" fontId="35" fillId="2" borderId="0" xfId="0" applyFont="1" applyFill="1" applyBorder="1" applyAlignment="1" applyProtection="1">
      <alignment horizontal="left" vertical="center"/>
    </xf>
    <xf numFmtId="4" fontId="40" fillId="2" borderId="0" xfId="0" applyNumberFormat="1" applyFont="1" applyFill="1" applyBorder="1" applyAlignment="1" applyProtection="1">
      <alignment horizontal="left" vertical="center"/>
    </xf>
    <xf numFmtId="1" fontId="40" fillId="2" borderId="0" xfId="0" applyNumberFormat="1" applyFont="1" applyFill="1" applyBorder="1" applyAlignment="1" applyProtection="1">
      <alignment horizontal="left" vertical="center"/>
    </xf>
    <xf numFmtId="1" fontId="43" fillId="2" borderId="0" xfId="0" applyNumberFormat="1" applyFont="1" applyFill="1" applyBorder="1" applyAlignment="1" applyProtection="1">
      <alignment horizontal="right" vertical="center"/>
    </xf>
    <xf numFmtId="0" fontId="0" fillId="0" borderId="0" xfId="0" applyAlignment="1" applyProtection="1">
      <alignment horizontal="center" vertical="center"/>
      <protection locked="0"/>
    </xf>
    <xf numFmtId="0" fontId="53" fillId="2" borderId="0" xfId="0" applyFont="1" applyFill="1" applyBorder="1" applyAlignment="1" applyProtection="1">
      <alignment vertical="center"/>
    </xf>
    <xf numFmtId="0" fontId="4" fillId="0" borderId="0" xfId="0" applyFont="1"/>
    <xf numFmtId="0" fontId="4" fillId="0" borderId="0" xfId="0" applyFont="1" applyProtection="1"/>
    <xf numFmtId="0" fontId="0" fillId="4" borderId="0" xfId="0" applyFill="1" applyProtection="1"/>
    <xf numFmtId="0" fontId="0" fillId="5" borderId="0" xfId="0" applyFill="1" applyBorder="1" applyProtection="1"/>
    <xf numFmtId="0" fontId="27" fillId="15" borderId="0" xfId="0" applyFont="1" applyFill="1" applyBorder="1" applyAlignment="1" applyProtection="1">
      <alignment horizontal="left" vertical="center"/>
    </xf>
    <xf numFmtId="0" fontId="27" fillId="15" borderId="0" xfId="0" applyFont="1" applyFill="1" applyAlignment="1" applyProtection="1">
      <alignment horizontal="left" vertical="center"/>
    </xf>
    <xf numFmtId="0" fontId="28" fillId="15" borderId="0" xfId="0" applyFont="1" applyFill="1" applyAlignment="1" applyProtection="1">
      <alignment horizontal="center" vertical="center"/>
    </xf>
    <xf numFmtId="0" fontId="0" fillId="15" borderId="0" xfId="0" applyFill="1" applyBorder="1" applyProtection="1"/>
    <xf numFmtId="4" fontId="31" fillId="6" borderId="0" xfId="0" applyNumberFormat="1" applyFont="1" applyFill="1" applyBorder="1" applyAlignment="1" applyProtection="1">
      <alignment horizontal="center" vertical="center"/>
    </xf>
    <xf numFmtId="4" fontId="31" fillId="6" borderId="0" xfId="0" applyNumberFormat="1" applyFont="1" applyFill="1" applyBorder="1" applyAlignment="1" applyProtection="1">
      <alignment horizontal="center" vertical="center"/>
    </xf>
    <xf numFmtId="4" fontId="31" fillId="6" borderId="0" xfId="0" applyNumberFormat="1" applyFont="1" applyFill="1" applyBorder="1" applyAlignment="1" applyProtection="1">
      <alignment horizontal="center" vertical="center"/>
    </xf>
    <xf numFmtId="1" fontId="4" fillId="0" borderId="56" xfId="0" applyNumberFormat="1" applyFont="1" applyBorder="1" applyAlignment="1">
      <alignment horizontal="right" vertical="center"/>
    </xf>
    <xf numFmtId="0" fontId="5" fillId="0" borderId="31" xfId="0" applyFont="1" applyBorder="1" applyAlignment="1" applyProtection="1">
      <alignment horizontal="left" vertical="center"/>
      <protection locked="0"/>
    </xf>
    <xf numFmtId="0" fontId="5" fillId="0" borderId="57" xfId="0" applyFont="1" applyBorder="1" applyAlignment="1" applyProtection="1">
      <alignment horizontal="left" vertical="center"/>
      <protection locked="0"/>
    </xf>
    <xf numFmtId="0" fontId="3" fillId="0" borderId="0" xfId="0" applyFont="1" applyBorder="1" applyAlignment="1" applyProtection="1">
      <alignment horizontal="center"/>
    </xf>
    <xf numFmtId="0" fontId="0" fillId="0" borderId="0" xfId="0" applyBorder="1" applyProtection="1"/>
    <xf numFmtId="4" fontId="31" fillId="6" borderId="0" xfId="0" applyNumberFormat="1" applyFont="1" applyFill="1" applyBorder="1" applyAlignment="1" applyProtection="1">
      <alignment horizontal="center" vertical="center"/>
    </xf>
    <xf numFmtId="0" fontId="1" fillId="0" borderId="0" xfId="0" applyFont="1" applyFill="1" applyBorder="1" applyAlignment="1" applyProtection="1">
      <alignment horizontal="left" vertical="center"/>
      <protection locked="0"/>
    </xf>
    <xf numFmtId="0" fontId="1" fillId="0" borderId="0" xfId="0" applyFont="1" applyFill="1" applyBorder="1" applyAlignment="1" applyProtection="1">
      <alignment horizontal="left" vertical="center"/>
    </xf>
    <xf numFmtId="0" fontId="5" fillId="0" borderId="28" xfId="0" applyFont="1" applyFill="1" applyBorder="1" applyAlignment="1" applyProtection="1">
      <alignment horizontal="left" vertical="center"/>
      <protection locked="0"/>
    </xf>
    <xf numFmtId="0" fontId="5" fillId="0" borderId="29" xfId="0" applyFont="1" applyFill="1" applyBorder="1" applyAlignment="1" applyProtection="1">
      <alignment horizontal="left" vertical="center"/>
      <protection locked="0"/>
    </xf>
    <xf numFmtId="49" fontId="34" fillId="0" borderId="31" xfId="0" applyNumberFormat="1" applyFont="1" applyBorder="1" applyAlignment="1">
      <alignment horizontal="left" vertical="center"/>
    </xf>
    <xf numFmtId="0" fontId="5" fillId="2" borderId="31" xfId="0" applyFont="1" applyFill="1" applyBorder="1" applyAlignment="1" applyProtection="1">
      <alignment horizontal="left" vertical="center"/>
      <protection locked="0"/>
    </xf>
    <xf numFmtId="0" fontId="5" fillId="2" borderId="57" xfId="0" applyFont="1" applyFill="1" applyBorder="1" applyAlignment="1" applyProtection="1">
      <alignment horizontal="left" vertical="center"/>
      <protection locked="0"/>
    </xf>
    <xf numFmtId="1" fontId="4" fillId="0" borderId="14" xfId="0" applyNumberFormat="1" applyFont="1" applyBorder="1" applyAlignment="1">
      <alignment horizontal="right" vertical="center"/>
    </xf>
    <xf numFmtId="0" fontId="34" fillId="0" borderId="10" xfId="0" applyFont="1" applyBorder="1" applyAlignment="1">
      <alignment horizontal="left" vertical="center"/>
    </xf>
    <xf numFmtId="0" fontId="1" fillId="0" borderId="10" xfId="0" applyFont="1" applyBorder="1" applyAlignment="1" applyProtection="1">
      <alignment horizontal="left" vertical="center"/>
      <protection locked="0"/>
    </xf>
    <xf numFmtId="0" fontId="5" fillId="0" borderId="10"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1" fontId="4" fillId="16" borderId="28" xfId="0" applyNumberFormat="1" applyFont="1" applyFill="1" applyBorder="1" applyAlignment="1" applyProtection="1">
      <alignment horizontal="right"/>
      <protection locked="0"/>
    </xf>
    <xf numFmtId="1" fontId="4" fillId="17" borderId="28" xfId="0" applyNumberFormat="1" applyFont="1" applyFill="1" applyBorder="1" applyAlignment="1" applyProtection="1">
      <alignment horizontal="right"/>
      <protection locked="0"/>
    </xf>
    <xf numFmtId="1" fontId="4" fillId="18" borderId="28" xfId="0" applyNumberFormat="1" applyFont="1" applyFill="1" applyBorder="1" applyAlignment="1" applyProtection="1">
      <alignment horizontal="right"/>
      <protection locked="0"/>
    </xf>
    <xf numFmtId="1" fontId="4" fillId="19" borderId="28" xfId="0" applyNumberFormat="1" applyFont="1" applyFill="1" applyBorder="1" applyAlignment="1" applyProtection="1">
      <alignment horizontal="right"/>
      <protection locked="0"/>
    </xf>
    <xf numFmtId="0" fontId="4" fillId="16" borderId="28" xfId="0" applyFont="1" applyFill="1" applyBorder="1" applyAlignment="1" applyProtection="1">
      <alignment horizontal="right" vertical="center"/>
      <protection locked="0"/>
    </xf>
    <xf numFmtId="0" fontId="4" fillId="17" borderId="28" xfId="0" applyFont="1" applyFill="1" applyBorder="1" applyAlignment="1" applyProtection="1">
      <alignment horizontal="right" vertical="center"/>
      <protection locked="0"/>
    </xf>
    <xf numFmtId="0" fontId="4" fillId="18" borderId="28" xfId="0" applyFont="1" applyFill="1" applyBorder="1" applyAlignment="1" applyProtection="1">
      <alignment horizontal="right" vertical="center"/>
      <protection locked="0"/>
    </xf>
    <xf numFmtId="0" fontId="4" fillId="19" borderId="28" xfId="0" applyFont="1" applyFill="1" applyBorder="1" applyAlignment="1" applyProtection="1">
      <alignment horizontal="right" vertical="center"/>
      <protection locked="0"/>
    </xf>
    <xf numFmtId="1" fontId="4" fillId="16" borderId="28" xfId="0" applyNumberFormat="1" applyFont="1" applyFill="1" applyBorder="1" applyAlignment="1" applyProtection="1">
      <alignment horizontal="right" vertical="center"/>
      <protection locked="0"/>
    </xf>
    <xf numFmtId="1" fontId="4" fillId="17" borderId="28" xfId="0" applyNumberFormat="1" applyFont="1" applyFill="1" applyBorder="1" applyAlignment="1" applyProtection="1">
      <alignment horizontal="right" vertical="center"/>
      <protection locked="0"/>
    </xf>
    <xf numFmtId="1" fontId="4" fillId="18" borderId="28" xfId="0" applyNumberFormat="1" applyFont="1" applyFill="1" applyBorder="1" applyAlignment="1" applyProtection="1">
      <alignment horizontal="right" vertical="center"/>
      <protection locked="0"/>
    </xf>
    <xf numFmtId="1" fontId="40" fillId="19" borderId="28" xfId="0" applyNumberFormat="1" applyFont="1" applyFill="1" applyBorder="1" applyAlignment="1" applyProtection="1">
      <alignment horizontal="right"/>
      <protection locked="0"/>
    </xf>
    <xf numFmtId="1" fontId="4" fillId="19" borderId="28" xfId="0" applyNumberFormat="1" applyFont="1" applyFill="1" applyBorder="1" applyAlignment="1" applyProtection="1">
      <alignment horizontal="right" vertical="center"/>
      <protection locked="0"/>
    </xf>
    <xf numFmtId="4" fontId="31" fillId="6" borderId="0" xfId="0" applyNumberFormat="1" applyFont="1" applyFill="1" applyBorder="1" applyAlignment="1" applyProtection="1">
      <alignment horizontal="center" vertical="center"/>
    </xf>
    <xf numFmtId="0" fontId="2" fillId="3" borderId="1" xfId="0" applyFont="1" applyFill="1" applyBorder="1" applyAlignment="1" applyProtection="1">
      <alignment horizontal="center" vertical="center"/>
      <protection locked="0"/>
    </xf>
    <xf numFmtId="0" fontId="5" fillId="2" borderId="0" xfId="0" applyFont="1" applyFill="1" applyBorder="1" applyAlignment="1" applyProtection="1">
      <alignment horizontal="center" vertical="center"/>
      <protection locked="0"/>
    </xf>
    <xf numFmtId="0" fontId="18" fillId="3" borderId="12" xfId="0" applyFont="1" applyFill="1" applyBorder="1" applyAlignment="1" applyProtection="1">
      <alignment horizontal="left" vertical="center"/>
      <protection locked="0"/>
    </xf>
    <xf numFmtId="0" fontId="18" fillId="3" borderId="19" xfId="0" applyFont="1" applyFill="1" applyBorder="1" applyAlignment="1" applyProtection="1">
      <alignment horizontal="left" vertical="center"/>
      <protection locked="0"/>
    </xf>
    <xf numFmtId="0" fontId="0" fillId="3" borderId="1" xfId="0" applyFill="1" applyBorder="1" applyAlignment="1" applyProtection="1">
      <alignment horizontal="center" vertical="center"/>
      <protection locked="0"/>
    </xf>
    <xf numFmtId="0" fontId="0" fillId="3" borderId="1" xfId="0" applyFont="1" applyFill="1" applyBorder="1" applyAlignment="1" applyProtection="1">
      <alignment horizontal="center" vertical="center"/>
      <protection locked="0"/>
    </xf>
    <xf numFmtId="1" fontId="43" fillId="10" borderId="0" xfId="0" applyNumberFormat="1" applyFont="1" applyFill="1" applyBorder="1" applyAlignment="1" applyProtection="1">
      <alignment horizontal="right" vertical="center"/>
    </xf>
    <xf numFmtId="1" fontId="43" fillId="11" borderId="0" xfId="0" applyNumberFormat="1" applyFont="1" applyFill="1" applyBorder="1" applyAlignment="1" applyProtection="1">
      <alignment horizontal="right" vertical="center"/>
    </xf>
    <xf numFmtId="1" fontId="43" fillId="6" borderId="0" xfId="0" applyNumberFormat="1" applyFont="1" applyFill="1" applyBorder="1" applyAlignment="1" applyProtection="1">
      <alignment horizontal="right" vertical="center"/>
    </xf>
    <xf numFmtId="1" fontId="43" fillId="12" borderId="0" xfId="0" applyNumberFormat="1" applyFont="1" applyFill="1" applyBorder="1" applyAlignment="1" applyProtection="1">
      <alignment horizontal="right" vertical="center"/>
    </xf>
    <xf numFmtId="0" fontId="5" fillId="12" borderId="0" xfId="0" applyFont="1" applyFill="1" applyBorder="1" applyAlignment="1" applyProtection="1">
      <alignment horizontal="center" vertical="center"/>
      <protection locked="0"/>
    </xf>
    <xf numFmtId="0" fontId="0" fillId="3" borderId="0" xfId="0" applyFill="1" applyBorder="1" applyAlignment="1" applyProtection="1">
      <alignment horizontal="center" vertical="center"/>
      <protection locked="0"/>
    </xf>
    <xf numFmtId="0" fontId="19" fillId="12" borderId="0" xfId="0" applyFont="1" applyFill="1" applyBorder="1" applyAlignment="1" applyProtection="1">
      <alignment horizontal="center" vertical="center"/>
      <protection locked="0"/>
    </xf>
    <xf numFmtId="164" fontId="0" fillId="2" borderId="0" xfId="0" applyNumberFormat="1" applyFill="1" applyBorder="1" applyAlignment="1" applyProtection="1"/>
  </cellXfs>
  <cellStyles count="1">
    <cellStyle name="Normal" xfId="0" builtinId="0"/>
  </cellStyles>
  <dxfs count="668">
    <dxf>
      <fill>
        <patternFill>
          <bgColor rgb="FF808080"/>
        </patternFill>
      </fill>
    </dxf>
    <dxf>
      <fill>
        <patternFill>
          <bgColor rgb="FF808080"/>
        </patternFill>
      </fill>
    </dxf>
    <dxf>
      <fill>
        <patternFill>
          <bgColor rgb="FF808080"/>
        </patternFill>
      </fill>
    </dxf>
    <dxf>
      <fill>
        <patternFill>
          <bgColor rgb="FF808080"/>
        </patternFill>
      </fill>
    </dxf>
    <dxf>
      <fill>
        <patternFill>
          <bgColor rgb="FF808080"/>
        </patternFill>
      </fill>
    </dxf>
    <dxf>
      <fill>
        <patternFill>
          <bgColor rgb="FF7F7F7F"/>
        </patternFill>
      </fill>
    </dxf>
    <dxf>
      <font>
        <color rgb="FF9C0006"/>
      </font>
      <fill>
        <patternFill>
          <bgColor rgb="FFFFC7CE"/>
        </patternFill>
      </fill>
    </dxf>
    <dxf>
      <font>
        <sz val="11"/>
        <color rgb="FF000000"/>
        <name val="Calibri"/>
        <charset val="1"/>
      </font>
    </dxf>
    <dxf>
      <font>
        <color rgb="FF9C0006"/>
      </font>
      <fill>
        <patternFill>
          <bgColor rgb="FFFFC7CE"/>
        </patternFill>
      </fill>
    </dxf>
    <dxf>
      <font>
        <color rgb="FF9C0006"/>
      </font>
      <fill>
        <patternFill>
          <bgColor rgb="FFFFC7CE"/>
        </patternFill>
      </fill>
    </dxf>
    <dxf>
      <font>
        <sz val="11"/>
        <color rgb="FF000000"/>
        <name val="Calibri"/>
        <charset val="1"/>
      </font>
    </dxf>
    <dxf>
      <font>
        <color rgb="FF9C0006"/>
      </font>
      <fill>
        <patternFill>
          <bgColor rgb="FFFFC7CE"/>
        </patternFill>
      </fill>
    </dxf>
    <dxf>
      <fill>
        <patternFill>
          <bgColor rgb="FF7F7F7F"/>
        </patternFill>
      </fill>
    </dxf>
    <dxf>
      <font>
        <color rgb="FF9C0006"/>
      </font>
      <fill>
        <patternFill>
          <bgColor rgb="FFFFC7CE"/>
        </patternFill>
      </fill>
    </dxf>
    <dxf>
      <font>
        <sz val="11"/>
        <color rgb="FF000000"/>
        <name val="Calibri"/>
        <charset val="1"/>
      </font>
    </dxf>
    <dxf>
      <font>
        <color rgb="FF9C0006"/>
      </font>
      <fill>
        <patternFill>
          <bgColor rgb="FFFFC7CE"/>
        </patternFill>
      </fill>
    </dxf>
    <dxf>
      <font>
        <color rgb="FF9C0006"/>
      </font>
      <fill>
        <patternFill>
          <bgColor rgb="FFFFC7CE"/>
        </patternFill>
      </fill>
    </dxf>
    <dxf>
      <font>
        <sz val="11"/>
        <color rgb="FF000000"/>
        <name val="Calibri"/>
        <charset val="1"/>
      </font>
    </dxf>
    <dxf>
      <font>
        <color rgb="FF9C0006"/>
      </font>
      <fill>
        <patternFill>
          <bgColor rgb="FFFFC7CE"/>
        </patternFill>
      </fill>
    </dxf>
    <dxf>
      <font>
        <color rgb="FF9C0006"/>
      </font>
      <fill>
        <patternFill>
          <bgColor rgb="FFFFC7CE"/>
        </patternFill>
      </fill>
    </dxf>
    <dxf>
      <font>
        <sz val="11"/>
        <color rgb="FF000000"/>
        <name val="Calibri"/>
        <charset val="1"/>
      </font>
    </dxf>
    <dxf>
      <font>
        <color rgb="FF9C0006"/>
      </font>
      <fill>
        <patternFill>
          <bgColor rgb="FFFFC7CE"/>
        </patternFill>
      </fill>
    </dxf>
    <dxf>
      <font>
        <color rgb="FF9C0006"/>
      </font>
      <fill>
        <patternFill>
          <bgColor rgb="FFFFC7CE"/>
        </patternFill>
      </fill>
    </dxf>
    <dxf>
      <font>
        <sz val="11"/>
        <color rgb="FF000000"/>
        <name val="Calibri"/>
        <charset val="1"/>
      </font>
    </dxf>
    <dxf>
      <font>
        <color rgb="FF9C0006"/>
      </font>
      <fill>
        <patternFill>
          <bgColor rgb="FFFFC7CE"/>
        </patternFill>
      </fill>
    </dxf>
    <dxf>
      <fill>
        <patternFill>
          <bgColor rgb="FF7F7F7F"/>
        </patternFill>
      </fill>
    </dxf>
    <dxf>
      <font>
        <color rgb="FF9C0006"/>
      </font>
      <fill>
        <patternFill>
          <bgColor rgb="FFFFC7CE"/>
        </patternFill>
      </fill>
    </dxf>
    <dxf>
      <font>
        <sz val="11"/>
        <color rgb="FF000000"/>
        <name val="Calibri"/>
        <charset val="1"/>
      </font>
    </dxf>
    <dxf>
      <font>
        <color rgb="FF9C0006"/>
      </font>
      <fill>
        <patternFill>
          <bgColor rgb="FFFFC7CE"/>
        </patternFill>
      </fill>
    </dxf>
    <dxf>
      <font>
        <color rgb="FF9C0006"/>
      </font>
      <fill>
        <patternFill>
          <bgColor rgb="FFFFC7CE"/>
        </patternFill>
      </fill>
    </dxf>
    <dxf>
      <font>
        <sz val="11"/>
        <color rgb="FF000000"/>
        <name val="Calibri"/>
        <charset val="1"/>
      </font>
    </dxf>
    <dxf>
      <font>
        <color rgb="FF9C0006"/>
      </font>
      <fill>
        <patternFill>
          <bgColor rgb="FFFFC7CE"/>
        </patternFill>
      </fill>
    </dxf>
    <dxf>
      <font>
        <color rgb="FF9C0006"/>
      </font>
      <fill>
        <patternFill>
          <bgColor rgb="FFFFC7CE"/>
        </patternFill>
      </fill>
    </dxf>
    <dxf>
      <font>
        <sz val="11"/>
        <color rgb="FF000000"/>
        <name val="Calibri"/>
        <charset val="1"/>
      </font>
    </dxf>
    <dxf>
      <font>
        <color rgb="FF9C0006"/>
      </font>
      <fill>
        <patternFill>
          <bgColor rgb="FFFFC7CE"/>
        </patternFill>
      </fill>
    </dxf>
    <dxf>
      <font>
        <color rgb="FF9C0006"/>
      </font>
      <fill>
        <patternFill>
          <bgColor rgb="FFFFC7CE"/>
        </patternFill>
      </fill>
    </dxf>
    <dxf>
      <font>
        <sz val="11"/>
        <color rgb="FF000000"/>
        <name val="Calibri"/>
        <charset val="1"/>
      </font>
    </dxf>
    <dxf>
      <font>
        <color rgb="FF9C0006"/>
      </font>
      <fill>
        <patternFill>
          <bgColor rgb="FFFFC7CE"/>
        </patternFill>
      </fill>
    </dxf>
    <dxf>
      <font>
        <color rgb="FF9C0006"/>
      </font>
      <fill>
        <patternFill>
          <bgColor rgb="FFFFC7CE"/>
        </patternFill>
      </fill>
    </dxf>
    <dxf>
      <font>
        <sz val="11"/>
        <color rgb="FF000000"/>
        <name val="Calibri"/>
        <charset val="1"/>
      </font>
    </dxf>
    <dxf>
      <font>
        <color rgb="FF9C0006"/>
      </font>
      <fill>
        <patternFill>
          <bgColor rgb="FFFFC7CE"/>
        </patternFill>
      </fill>
    </dxf>
    <dxf>
      <font>
        <color rgb="FF9C0006"/>
      </font>
      <fill>
        <patternFill>
          <bgColor rgb="FFFFC7CE"/>
        </patternFill>
      </fill>
    </dxf>
    <dxf>
      <font>
        <sz val="11"/>
        <color rgb="FF000000"/>
        <name val="Calibri"/>
        <charset val="1"/>
      </font>
    </dxf>
    <dxf>
      <font>
        <color rgb="FF9C0006"/>
      </font>
      <fill>
        <patternFill>
          <bgColor rgb="FFFFC7CE"/>
        </patternFill>
      </fill>
    </dxf>
    <dxf>
      <font>
        <color rgb="FF9C0006"/>
      </font>
      <fill>
        <patternFill>
          <bgColor rgb="FFFFC7CE"/>
        </patternFill>
      </fill>
    </dxf>
    <dxf>
      <font>
        <sz val="11"/>
        <color rgb="FF000000"/>
        <name val="Calibri"/>
        <charset val="1"/>
      </font>
    </dxf>
    <dxf>
      <font>
        <color rgb="FF9C0006"/>
      </font>
      <fill>
        <patternFill>
          <bgColor rgb="FFFFC7CE"/>
        </patternFill>
      </fill>
    </dxf>
    <dxf>
      <font>
        <color rgb="FF9C0006"/>
      </font>
      <fill>
        <patternFill>
          <bgColor rgb="FFFFC7CE"/>
        </patternFill>
      </fill>
    </dxf>
    <dxf>
      <font>
        <sz val="11"/>
        <color rgb="FF000000"/>
        <name val="Calibri"/>
        <charset val="1"/>
      </font>
    </dxf>
    <dxf>
      <font>
        <color rgb="FF9C0006"/>
      </font>
      <fill>
        <patternFill>
          <bgColor rgb="FFFFC7CE"/>
        </patternFill>
      </fill>
    </dxf>
    <dxf>
      <font>
        <color rgb="FF9C0006"/>
      </font>
      <fill>
        <patternFill>
          <bgColor rgb="FFFFC7CE"/>
        </patternFill>
      </fill>
    </dxf>
    <dxf>
      <font>
        <sz val="11"/>
        <color rgb="FF000000"/>
        <name val="Calibri"/>
        <charset val="1"/>
      </font>
    </dxf>
    <dxf>
      <font>
        <color rgb="FF9C0006"/>
      </font>
      <fill>
        <patternFill>
          <bgColor rgb="FFFFC7CE"/>
        </patternFill>
      </fill>
    </dxf>
    <dxf>
      <font>
        <color rgb="FF9C0006"/>
      </font>
      <fill>
        <patternFill>
          <bgColor rgb="FFFFC7CE"/>
        </patternFill>
      </fill>
    </dxf>
    <dxf>
      <font>
        <sz val="11"/>
        <color rgb="FF000000"/>
        <name val="Calibri"/>
        <charset val="1"/>
      </font>
    </dxf>
    <dxf>
      <font>
        <color rgb="FF9C0006"/>
      </font>
      <fill>
        <patternFill>
          <bgColor rgb="FFFFC7CE"/>
        </patternFill>
      </fill>
    </dxf>
    <dxf>
      <font>
        <color rgb="FF9C0006"/>
      </font>
      <fill>
        <patternFill>
          <bgColor rgb="FFFFC7CE"/>
        </patternFill>
      </fill>
    </dxf>
    <dxf>
      <font>
        <sz val="11"/>
        <color rgb="FF000000"/>
        <name val="Calibri"/>
        <charset val="1"/>
      </font>
    </dxf>
    <dxf>
      <font>
        <color rgb="FF9C0006"/>
      </font>
      <fill>
        <patternFill>
          <bgColor rgb="FFFFC7CE"/>
        </patternFill>
      </fill>
    </dxf>
    <dxf>
      <font>
        <color rgb="FF9C0006"/>
      </font>
      <fill>
        <patternFill>
          <bgColor rgb="FFFFC7CE"/>
        </patternFill>
      </fill>
    </dxf>
    <dxf>
      <font>
        <sz val="11"/>
        <color rgb="FF000000"/>
        <name val="Calibri"/>
        <charset val="1"/>
      </font>
    </dxf>
    <dxf>
      <font>
        <color rgb="FF9C0006"/>
      </font>
      <fill>
        <patternFill>
          <bgColor rgb="FFFFC7CE"/>
        </patternFill>
      </fill>
    </dxf>
    <dxf>
      <font>
        <color rgb="FF9C0006"/>
      </font>
      <fill>
        <patternFill>
          <bgColor rgb="FFFFC7CE"/>
        </patternFill>
      </fill>
    </dxf>
    <dxf>
      <font>
        <sz val="11"/>
        <color rgb="FF000000"/>
        <name val="Calibri"/>
        <charset val="1"/>
      </font>
    </dxf>
    <dxf>
      <font>
        <color rgb="FF9C0006"/>
      </font>
      <fill>
        <patternFill>
          <bgColor rgb="FFFFC7CE"/>
        </patternFill>
      </fill>
    </dxf>
    <dxf>
      <font>
        <color rgb="FF9C0006"/>
      </font>
      <fill>
        <patternFill>
          <bgColor rgb="FFFFC7CE"/>
        </patternFill>
      </fill>
    </dxf>
    <dxf>
      <font>
        <sz val="11"/>
        <color rgb="FF000000"/>
        <name val="Calibri"/>
        <charset val="1"/>
      </font>
    </dxf>
    <dxf>
      <font>
        <color rgb="FF9C0006"/>
      </font>
      <fill>
        <patternFill>
          <bgColor rgb="FFFFC7CE"/>
        </patternFill>
      </fill>
    </dxf>
    <dxf>
      <font>
        <color rgb="FF9C0006"/>
      </font>
      <fill>
        <patternFill>
          <bgColor rgb="FFFFC7CE"/>
        </patternFill>
      </fill>
    </dxf>
    <dxf>
      <font>
        <sz val="11"/>
        <color rgb="FF000000"/>
        <name val="Calibri"/>
        <charset val="1"/>
      </font>
    </dxf>
    <dxf>
      <font>
        <color rgb="FF9C0006"/>
      </font>
      <fill>
        <patternFill>
          <bgColor rgb="FFFFC7CE"/>
        </patternFill>
      </fill>
    </dxf>
    <dxf>
      <font>
        <color rgb="FF9C0006"/>
      </font>
      <fill>
        <patternFill>
          <bgColor rgb="FFFFC7CE"/>
        </patternFill>
      </fill>
    </dxf>
    <dxf>
      <font>
        <sz val="11"/>
        <color rgb="FF000000"/>
        <name val="Calibri"/>
        <charset val="1"/>
      </font>
    </dxf>
    <dxf>
      <font>
        <color rgb="FF9C0006"/>
      </font>
      <fill>
        <patternFill>
          <bgColor rgb="FFFFC7CE"/>
        </patternFill>
      </fill>
    </dxf>
    <dxf>
      <font>
        <color rgb="FF9C0006"/>
      </font>
      <fill>
        <patternFill>
          <bgColor rgb="FFFFC7CE"/>
        </patternFill>
      </fill>
    </dxf>
    <dxf>
      <font>
        <sz val="11"/>
        <color rgb="FF000000"/>
        <name val="Calibri"/>
        <charset val="1"/>
      </font>
    </dxf>
    <dxf>
      <font>
        <color rgb="FF9C0006"/>
      </font>
      <fill>
        <patternFill>
          <bgColor rgb="FFFFC7CE"/>
        </patternFill>
      </fill>
    </dxf>
    <dxf>
      <font>
        <color rgb="FF9C0006"/>
      </font>
      <fill>
        <patternFill>
          <bgColor rgb="FFFFC7CE"/>
        </patternFill>
      </fill>
    </dxf>
    <dxf>
      <font>
        <sz val="11"/>
        <color rgb="FF000000"/>
        <name val="Calibri"/>
        <charset val="1"/>
      </font>
    </dxf>
    <dxf>
      <font>
        <color rgb="FF9C0006"/>
      </font>
      <fill>
        <patternFill>
          <bgColor rgb="FFFFC7CE"/>
        </patternFill>
      </fill>
    </dxf>
    <dxf>
      <font>
        <color rgb="FF9C0006"/>
      </font>
      <fill>
        <patternFill>
          <bgColor rgb="FFFFC7CE"/>
        </patternFill>
      </fill>
    </dxf>
    <dxf>
      <font>
        <sz val="11"/>
        <color rgb="FF000000"/>
        <name val="Calibri"/>
        <charset val="1"/>
      </font>
    </dxf>
    <dxf>
      <font>
        <color rgb="FF9C0006"/>
      </font>
      <fill>
        <patternFill>
          <bgColor rgb="FFFFC7CE"/>
        </patternFill>
      </fill>
    </dxf>
    <dxf>
      <fill>
        <patternFill>
          <bgColor rgb="FF808080"/>
        </patternFill>
      </fill>
    </dxf>
    <dxf>
      <font>
        <color rgb="FF9C0006"/>
      </font>
      <fill>
        <patternFill>
          <bgColor rgb="FFFFC7CE"/>
        </patternFill>
      </fill>
    </dxf>
    <dxf>
      <font>
        <color rgb="FF9C0006"/>
      </font>
      <fill>
        <patternFill>
          <bgColor rgb="FFFFC7CE"/>
        </patternFill>
      </fill>
    </dxf>
    <dxf>
      <fill>
        <patternFill>
          <bgColor rgb="FF808080"/>
        </patternFill>
      </fill>
    </dxf>
    <dxf>
      <font>
        <color rgb="FF9C0006"/>
      </font>
      <fill>
        <patternFill>
          <bgColor rgb="FFFFC7CE"/>
        </patternFill>
      </fill>
    </dxf>
    <dxf>
      <font>
        <color rgb="FF9C0006"/>
      </font>
      <fill>
        <patternFill>
          <bgColor rgb="FFFFC7CE"/>
        </patternFill>
      </fill>
    </dxf>
    <dxf>
      <fill>
        <patternFill>
          <bgColor rgb="FF808080"/>
        </patternFill>
      </fill>
    </dxf>
    <dxf>
      <font>
        <color rgb="FF9C0006"/>
      </font>
      <fill>
        <patternFill>
          <bgColor rgb="FFFFC7CE"/>
        </patternFill>
      </fill>
    </dxf>
    <dxf>
      <font>
        <color rgb="FF9C0006"/>
      </font>
      <fill>
        <patternFill>
          <bgColor rgb="FFFFC7CE"/>
        </patternFill>
      </fill>
    </dxf>
    <dxf>
      <fill>
        <patternFill>
          <bgColor rgb="FF808080"/>
        </patternFill>
      </fill>
    </dxf>
    <dxf>
      <fill>
        <patternFill>
          <bgColor rgb="FF808080"/>
        </patternFill>
      </fill>
    </dxf>
    <dxf>
      <fill>
        <patternFill>
          <bgColor rgb="FF808080"/>
        </patternFill>
      </fill>
    </dxf>
    <dxf>
      <font>
        <color rgb="FF9C0006"/>
      </font>
      <fill>
        <patternFill>
          <bgColor rgb="FFFFC7CE"/>
        </patternFill>
      </fill>
    </dxf>
    <dxf>
      <font>
        <color rgb="FF9C0006"/>
      </font>
      <fill>
        <patternFill>
          <bgColor rgb="FFFFC7CE"/>
        </patternFill>
      </fill>
    </dxf>
    <dxf>
      <fill>
        <patternFill>
          <bgColor rgb="FF808080"/>
        </patternFill>
      </fill>
    </dxf>
    <dxf>
      <fill>
        <patternFill>
          <bgColor rgb="FF808080"/>
        </patternFill>
      </fill>
    </dxf>
    <dxf>
      <fill>
        <patternFill>
          <bgColor rgb="FF80808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80808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sz val="11"/>
        <color rgb="FF000000"/>
        <name val="Calibri"/>
        <charset val="1"/>
      </font>
    </dxf>
    <dxf>
      <font>
        <color rgb="FF9C0006"/>
      </font>
      <fill>
        <patternFill>
          <bgColor rgb="FFFFC7CE"/>
        </patternFill>
      </fill>
    </dxf>
    <dxf>
      <fill>
        <patternFill>
          <bgColor rgb="FF808080"/>
        </patternFill>
      </fill>
    </dxf>
    <dxf>
      <fill>
        <patternFill>
          <bgColor rgb="FF808080"/>
        </patternFill>
      </fill>
    </dxf>
    <dxf>
      <fill>
        <patternFill>
          <bgColor rgb="FF808080"/>
        </patternFill>
      </fill>
    </dxf>
    <dxf>
      <fill>
        <patternFill>
          <bgColor rgb="FF808080"/>
        </patternFill>
      </fill>
    </dxf>
    <dxf>
      <fill>
        <patternFill>
          <bgColor rgb="FF808080"/>
        </patternFill>
      </fill>
    </dxf>
    <dxf>
      <fill>
        <patternFill>
          <bgColor rgb="FF808080"/>
        </patternFill>
      </fill>
    </dxf>
    <dxf>
      <fill>
        <patternFill>
          <bgColor rgb="FF808080"/>
        </patternFill>
      </fill>
    </dxf>
    <dxf>
      <font>
        <color rgb="FF9C0006"/>
      </font>
      <fill>
        <patternFill>
          <bgColor rgb="FFFFC7CE"/>
        </patternFill>
      </fill>
    </dxf>
    <dxf>
      <font>
        <color rgb="FF9C0006"/>
      </font>
      <fill>
        <patternFill>
          <bgColor rgb="FFFFC7CE"/>
        </patternFill>
      </fill>
    </dxf>
    <dxf>
      <fill>
        <patternFill>
          <bgColor rgb="FF808080"/>
        </patternFill>
      </fill>
    </dxf>
    <dxf>
      <font>
        <color rgb="FF9C0006"/>
      </font>
      <fill>
        <patternFill>
          <bgColor rgb="FFFFC7CE"/>
        </patternFill>
      </fill>
    </dxf>
    <dxf>
      <font>
        <color rgb="FF9C0006"/>
      </font>
      <fill>
        <patternFill>
          <bgColor rgb="FFFFC7CE"/>
        </patternFill>
      </fill>
    </dxf>
    <dxf>
      <fill>
        <patternFill>
          <bgColor rgb="FF808080"/>
        </patternFill>
      </fill>
    </dxf>
    <dxf>
      <font>
        <color rgb="FF9C0006"/>
      </font>
      <fill>
        <patternFill>
          <bgColor rgb="FFFFC7CE"/>
        </patternFill>
      </fill>
    </dxf>
    <dxf>
      <font>
        <color rgb="FF9C0006"/>
      </font>
      <fill>
        <patternFill>
          <bgColor rgb="FFFFC7CE"/>
        </patternFill>
      </fill>
    </dxf>
    <dxf>
      <fill>
        <patternFill>
          <bgColor rgb="FF808080"/>
        </patternFill>
      </fill>
    </dxf>
    <dxf>
      <fill>
        <patternFill>
          <bgColor rgb="FF808080"/>
        </patternFill>
      </fill>
    </dxf>
    <dxf>
      <fill>
        <patternFill>
          <bgColor rgb="FF808080"/>
        </patternFill>
      </fill>
    </dxf>
    <dxf>
      <font>
        <color rgb="FF9C0006"/>
      </font>
      <fill>
        <patternFill>
          <bgColor rgb="FFFFC7CE"/>
        </patternFill>
      </fill>
    </dxf>
    <dxf>
      <font>
        <color rgb="FF9C0006"/>
      </font>
      <fill>
        <patternFill>
          <bgColor rgb="FFFFC7CE"/>
        </patternFill>
      </fill>
    </dxf>
    <dxf>
      <fill>
        <patternFill>
          <bgColor rgb="FF808080"/>
        </patternFill>
      </fill>
    </dxf>
    <dxf>
      <fill>
        <patternFill>
          <bgColor rgb="FF808080"/>
        </patternFill>
      </fill>
    </dxf>
    <dxf>
      <fill>
        <patternFill>
          <bgColor rgb="FF80808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80808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sz val="11"/>
        <color rgb="FF000000"/>
        <name val="Calibri"/>
        <charset val="1"/>
      </font>
    </dxf>
    <dxf>
      <font>
        <color rgb="FF9C0006"/>
      </font>
      <fill>
        <patternFill>
          <bgColor rgb="FFFFC7CE"/>
        </patternFill>
      </fill>
    </dxf>
    <dxf>
      <fill>
        <patternFill>
          <bgColor rgb="FF7F7F7F"/>
        </patternFill>
      </fill>
    </dxf>
    <dxf>
      <font>
        <color rgb="FF9C0006"/>
      </font>
      <fill>
        <patternFill>
          <bgColor rgb="FFFFC7CE"/>
        </patternFill>
      </fill>
    </dxf>
    <dxf>
      <font>
        <sz val="11"/>
        <color rgb="FF000000"/>
        <name val="Calibri"/>
        <charset val="1"/>
      </font>
    </dxf>
    <dxf>
      <font>
        <color rgb="FF9C0006"/>
      </font>
      <fill>
        <patternFill>
          <bgColor rgb="FFFFC7CE"/>
        </patternFill>
      </fill>
    </dxf>
    <dxf>
      <font>
        <color rgb="FF9C0006"/>
      </font>
      <fill>
        <patternFill>
          <bgColor rgb="FFFFC7CE"/>
        </patternFill>
      </fill>
    </dxf>
    <dxf>
      <font>
        <sz val="11"/>
        <color rgb="FF000000"/>
        <name val="Calibri"/>
        <charset val="1"/>
      </font>
    </dxf>
    <dxf>
      <font>
        <color rgb="FF9C0006"/>
      </font>
      <fill>
        <patternFill>
          <bgColor rgb="FFFFC7CE"/>
        </patternFill>
      </fill>
    </dxf>
    <dxf>
      <fill>
        <patternFill>
          <bgColor rgb="FF7F7F7F"/>
        </patternFill>
      </fill>
    </dxf>
    <dxf>
      <font>
        <color rgb="FF9C0006"/>
      </font>
      <fill>
        <patternFill>
          <bgColor rgb="FFFFC7CE"/>
        </patternFill>
      </fill>
    </dxf>
    <dxf>
      <font>
        <sz val="11"/>
        <color rgb="FF000000"/>
        <name val="Calibri"/>
        <charset val="1"/>
      </font>
    </dxf>
    <dxf>
      <font>
        <color rgb="FF9C0006"/>
      </font>
      <fill>
        <patternFill>
          <bgColor rgb="FFFFC7CE"/>
        </patternFill>
      </fill>
    </dxf>
    <dxf>
      <font>
        <color rgb="FF9C0006"/>
      </font>
      <fill>
        <patternFill>
          <bgColor rgb="FFFFC7CE"/>
        </patternFill>
      </fill>
    </dxf>
    <dxf>
      <font>
        <sz val="11"/>
        <color rgb="FF000000"/>
        <name val="Calibri"/>
        <charset val="1"/>
      </font>
    </dxf>
    <dxf>
      <font>
        <color rgb="FF9C0006"/>
      </font>
      <fill>
        <patternFill>
          <bgColor rgb="FFFFC7CE"/>
        </patternFill>
      </fill>
    </dxf>
    <dxf>
      <font>
        <color rgb="FF9C0006"/>
      </font>
      <fill>
        <patternFill>
          <bgColor rgb="FFFFC7CE"/>
        </patternFill>
      </fill>
    </dxf>
    <dxf>
      <font>
        <sz val="11"/>
        <color rgb="FF000000"/>
        <name val="Calibri"/>
        <charset val="1"/>
      </font>
    </dxf>
    <dxf>
      <font>
        <color rgb="FF9C0006"/>
      </font>
      <fill>
        <patternFill>
          <bgColor rgb="FFFFC7CE"/>
        </patternFill>
      </fill>
    </dxf>
    <dxf>
      <font>
        <color rgb="FF9C0006"/>
      </font>
      <fill>
        <patternFill>
          <bgColor rgb="FFFFC7CE"/>
        </patternFill>
      </fill>
    </dxf>
    <dxf>
      <font>
        <sz val="11"/>
        <color rgb="FF000000"/>
        <name val="Calibri"/>
        <charset val="1"/>
      </font>
    </dxf>
    <dxf>
      <font>
        <color rgb="FF9C0006"/>
      </font>
      <fill>
        <patternFill>
          <bgColor rgb="FFFFC7CE"/>
        </patternFill>
      </fill>
    </dxf>
    <dxf>
      <fill>
        <patternFill>
          <bgColor rgb="FF7F7F7F"/>
        </patternFill>
      </fill>
    </dxf>
    <dxf>
      <font>
        <color rgb="FF9C0006"/>
      </font>
      <fill>
        <patternFill>
          <bgColor rgb="FFFFC7CE"/>
        </patternFill>
      </fill>
    </dxf>
    <dxf>
      <font>
        <sz val="11"/>
        <color rgb="FF000000"/>
        <name val="Calibri"/>
        <charset val="1"/>
      </font>
    </dxf>
    <dxf>
      <font>
        <color rgb="FF9C0006"/>
      </font>
      <fill>
        <patternFill>
          <bgColor rgb="FFFFC7CE"/>
        </patternFill>
      </fill>
    </dxf>
    <dxf>
      <font>
        <color rgb="FF9C0006"/>
      </font>
      <fill>
        <patternFill>
          <bgColor rgb="FFFFC7CE"/>
        </patternFill>
      </fill>
    </dxf>
    <dxf>
      <font>
        <sz val="11"/>
        <color rgb="FF000000"/>
        <name val="Calibri"/>
        <charset val="1"/>
      </font>
    </dxf>
    <dxf>
      <font>
        <color rgb="FF9C0006"/>
      </font>
      <fill>
        <patternFill>
          <bgColor rgb="FFFFC7CE"/>
        </patternFill>
      </fill>
    </dxf>
    <dxf>
      <font>
        <color rgb="FF9C0006"/>
      </font>
      <fill>
        <patternFill>
          <bgColor rgb="FFFFC7CE"/>
        </patternFill>
      </fill>
    </dxf>
    <dxf>
      <font>
        <sz val="11"/>
        <color rgb="FF000000"/>
        <name val="Calibri"/>
        <charset val="1"/>
      </font>
    </dxf>
    <dxf>
      <font>
        <color rgb="FF9C0006"/>
      </font>
      <fill>
        <patternFill>
          <bgColor rgb="FFFFC7CE"/>
        </patternFill>
      </fill>
    </dxf>
    <dxf>
      <font>
        <color rgb="FF9C0006"/>
      </font>
      <fill>
        <patternFill>
          <bgColor rgb="FFFFC7CE"/>
        </patternFill>
      </fill>
    </dxf>
    <dxf>
      <font>
        <sz val="11"/>
        <color rgb="FF000000"/>
        <name val="Calibri"/>
        <charset val="1"/>
      </font>
    </dxf>
    <dxf>
      <font>
        <color rgb="FF9C0006"/>
      </font>
      <fill>
        <patternFill>
          <bgColor rgb="FFFFC7CE"/>
        </patternFill>
      </fill>
    </dxf>
    <dxf>
      <font>
        <color rgb="FF9C0006"/>
      </font>
      <fill>
        <patternFill>
          <bgColor rgb="FFFFC7CE"/>
        </patternFill>
      </fill>
    </dxf>
    <dxf>
      <font>
        <sz val="11"/>
        <color rgb="FF000000"/>
        <name val="Calibri"/>
        <charset val="1"/>
      </font>
    </dxf>
    <dxf>
      <font>
        <color rgb="FF9C0006"/>
      </font>
      <fill>
        <patternFill>
          <bgColor rgb="FFFFC7CE"/>
        </patternFill>
      </fill>
    </dxf>
    <dxf>
      <font>
        <color rgb="FF9C0006"/>
      </font>
      <fill>
        <patternFill>
          <bgColor rgb="FFFFC7CE"/>
        </patternFill>
      </fill>
    </dxf>
    <dxf>
      <font>
        <sz val="11"/>
        <color rgb="FF000000"/>
        <name val="Calibri"/>
        <charset val="1"/>
      </font>
    </dxf>
    <dxf>
      <font>
        <color rgb="FF9C0006"/>
      </font>
      <fill>
        <patternFill>
          <bgColor rgb="FFFFC7CE"/>
        </patternFill>
      </fill>
    </dxf>
    <dxf>
      <font>
        <color rgb="FF9C0006"/>
      </font>
      <fill>
        <patternFill>
          <bgColor rgb="FFFFC7CE"/>
        </patternFill>
      </fill>
    </dxf>
    <dxf>
      <font>
        <sz val="11"/>
        <color rgb="FF000000"/>
        <name val="Calibri"/>
        <charset val="1"/>
      </font>
    </dxf>
    <dxf>
      <font>
        <color rgb="FF9C0006"/>
      </font>
      <fill>
        <patternFill>
          <bgColor rgb="FFFFC7CE"/>
        </patternFill>
      </fill>
    </dxf>
    <dxf>
      <font>
        <color rgb="FF9C0006"/>
      </font>
      <fill>
        <patternFill>
          <bgColor rgb="FFFFC7CE"/>
        </patternFill>
      </fill>
    </dxf>
    <dxf>
      <font>
        <sz val="11"/>
        <color rgb="FF000000"/>
        <name val="Calibri"/>
        <charset val="1"/>
      </font>
    </dxf>
    <dxf>
      <font>
        <color rgb="FF9C0006"/>
      </font>
      <fill>
        <patternFill>
          <bgColor rgb="FFFFC7CE"/>
        </patternFill>
      </fill>
    </dxf>
    <dxf>
      <font>
        <color rgb="FF9C0006"/>
      </font>
      <fill>
        <patternFill>
          <bgColor rgb="FFFFC7CE"/>
        </patternFill>
      </fill>
    </dxf>
    <dxf>
      <font>
        <sz val="11"/>
        <color rgb="FF000000"/>
        <name val="Calibri"/>
        <charset val="1"/>
      </font>
    </dxf>
    <dxf>
      <font>
        <color rgb="FF9C0006"/>
      </font>
      <fill>
        <patternFill>
          <bgColor rgb="FFFFC7CE"/>
        </patternFill>
      </fill>
    </dxf>
    <dxf>
      <font>
        <color rgb="FF9C0006"/>
      </font>
      <fill>
        <patternFill>
          <bgColor rgb="FFFFC7CE"/>
        </patternFill>
      </fill>
    </dxf>
    <dxf>
      <font>
        <sz val="11"/>
        <color rgb="FF000000"/>
        <name val="Calibri"/>
        <charset val="1"/>
      </font>
    </dxf>
    <dxf>
      <font>
        <color rgb="FF9C0006"/>
      </font>
      <fill>
        <patternFill>
          <bgColor rgb="FFFFC7CE"/>
        </patternFill>
      </fill>
    </dxf>
    <dxf>
      <font>
        <color rgb="FF9C0006"/>
      </font>
      <fill>
        <patternFill>
          <bgColor rgb="FFFFC7CE"/>
        </patternFill>
      </fill>
    </dxf>
    <dxf>
      <font>
        <sz val="11"/>
        <color rgb="FF000000"/>
        <name val="Calibri"/>
        <charset val="1"/>
      </font>
    </dxf>
    <dxf>
      <font>
        <color rgb="FF9C0006"/>
      </font>
      <fill>
        <patternFill>
          <bgColor rgb="FFFFC7CE"/>
        </patternFill>
      </fill>
    </dxf>
    <dxf>
      <font>
        <color rgb="FF9C0006"/>
      </font>
      <fill>
        <patternFill>
          <bgColor rgb="FFFFC7CE"/>
        </patternFill>
      </fill>
    </dxf>
    <dxf>
      <font>
        <sz val="11"/>
        <color rgb="FF000000"/>
        <name val="Calibri"/>
        <charset val="1"/>
      </font>
    </dxf>
    <dxf>
      <font>
        <color rgb="FF9C0006"/>
      </font>
      <fill>
        <patternFill>
          <bgColor rgb="FFFFC7CE"/>
        </patternFill>
      </fill>
    </dxf>
    <dxf>
      <font>
        <color rgb="FF9C0006"/>
      </font>
      <fill>
        <patternFill>
          <bgColor rgb="FFFFC7CE"/>
        </patternFill>
      </fill>
    </dxf>
    <dxf>
      <font>
        <sz val="11"/>
        <color rgb="FF000000"/>
        <name val="Calibri"/>
        <charset val="1"/>
      </font>
    </dxf>
    <dxf>
      <font>
        <color rgb="FF9C0006"/>
      </font>
      <fill>
        <patternFill>
          <bgColor rgb="FFFFC7CE"/>
        </patternFill>
      </fill>
    </dxf>
    <dxf>
      <font>
        <color rgb="FF9C0006"/>
      </font>
      <fill>
        <patternFill>
          <bgColor rgb="FFFFC7CE"/>
        </patternFill>
      </fill>
    </dxf>
    <dxf>
      <font>
        <sz val="11"/>
        <color rgb="FF000000"/>
        <name val="Calibri"/>
        <charset val="1"/>
      </font>
    </dxf>
    <dxf>
      <font>
        <color rgb="FF9C0006"/>
      </font>
      <fill>
        <patternFill>
          <bgColor rgb="FFFFC7CE"/>
        </patternFill>
      </fill>
    </dxf>
    <dxf>
      <font>
        <color rgb="FF9C0006"/>
      </font>
      <fill>
        <patternFill>
          <bgColor rgb="FFFFC7CE"/>
        </patternFill>
      </fill>
    </dxf>
    <dxf>
      <font>
        <sz val="11"/>
        <color rgb="FF000000"/>
        <name val="Calibri"/>
        <charset val="1"/>
      </font>
    </dxf>
    <dxf>
      <font>
        <color rgb="FF9C0006"/>
      </font>
      <fill>
        <patternFill>
          <bgColor rgb="FFFFC7CE"/>
        </patternFill>
      </fill>
    </dxf>
    <dxf>
      <font>
        <color rgb="FF9C0006"/>
      </font>
      <fill>
        <patternFill>
          <bgColor rgb="FFFFC7CE"/>
        </patternFill>
      </fill>
    </dxf>
    <dxf>
      <font>
        <sz val="11"/>
        <color rgb="FF000000"/>
        <name val="Calibri"/>
        <charset val="1"/>
      </font>
    </dxf>
    <dxf>
      <font>
        <color rgb="FF9C0006"/>
      </font>
      <fill>
        <patternFill>
          <bgColor rgb="FFFFC7CE"/>
        </patternFill>
      </fill>
    </dxf>
    <dxf>
      <font>
        <color rgb="FF9C0006"/>
      </font>
      <fill>
        <patternFill>
          <bgColor rgb="FFFFC7CE"/>
        </patternFill>
      </fill>
    </dxf>
    <dxf>
      <font>
        <sz val="11"/>
        <color rgb="FF000000"/>
        <name val="Calibri"/>
        <charset val="1"/>
      </font>
    </dxf>
    <dxf>
      <font>
        <color rgb="FF9C0006"/>
      </font>
      <fill>
        <patternFill>
          <bgColor rgb="FFFFC7CE"/>
        </patternFill>
      </fill>
    </dxf>
    <dxf>
      <font>
        <color rgb="FF9C0006"/>
      </font>
      <fill>
        <patternFill>
          <bgColor rgb="FFFFC7CE"/>
        </patternFill>
      </fill>
    </dxf>
    <dxf>
      <font>
        <sz val="11"/>
        <color rgb="FF000000"/>
        <name val="Calibri"/>
        <charset val="1"/>
      </font>
    </dxf>
    <dxf>
      <font>
        <color rgb="FF9C0006"/>
      </font>
      <fill>
        <patternFill>
          <bgColor rgb="FFFFC7CE"/>
        </patternFill>
      </fill>
    </dxf>
    <dxf>
      <font>
        <color rgb="FF9C0006"/>
      </font>
      <fill>
        <patternFill>
          <bgColor rgb="FFFFC7CE"/>
        </patternFill>
      </fill>
    </dxf>
    <dxf>
      <font>
        <sz val="11"/>
        <color rgb="FF000000"/>
        <name val="Calibri"/>
        <charset val="1"/>
      </font>
    </dxf>
    <dxf>
      <font>
        <color rgb="FF9C0006"/>
      </font>
      <fill>
        <patternFill>
          <bgColor rgb="FFFFC7CE"/>
        </patternFill>
      </fill>
    </dxf>
    <dxf>
      <fill>
        <patternFill>
          <bgColor rgb="FF808080"/>
        </patternFill>
      </fill>
    </dxf>
    <dxf>
      <fill>
        <patternFill>
          <bgColor rgb="FF808080"/>
        </patternFill>
      </fill>
    </dxf>
    <dxf>
      <fill>
        <patternFill>
          <bgColor rgb="FF808080"/>
        </patternFill>
      </fill>
    </dxf>
    <dxf>
      <fill>
        <patternFill>
          <bgColor rgb="FF808080"/>
        </patternFill>
      </fill>
    </dxf>
    <dxf>
      <fill>
        <patternFill>
          <bgColor rgb="FF808080"/>
        </patternFill>
      </fill>
    </dxf>
    <dxf>
      <fill>
        <patternFill>
          <bgColor rgb="FF7F7F7F"/>
        </patternFill>
      </fill>
    </dxf>
    <dxf>
      <font>
        <color rgb="FF9C0006"/>
      </font>
      <fill>
        <patternFill>
          <bgColor rgb="FFFFC7CE"/>
        </patternFill>
      </fill>
    </dxf>
    <dxf>
      <font>
        <sz val="11"/>
        <color rgb="FF000000"/>
        <name val="Calibri"/>
        <charset val="1"/>
      </font>
    </dxf>
    <dxf>
      <font>
        <color rgb="FF9C0006"/>
      </font>
      <fill>
        <patternFill>
          <bgColor rgb="FFFFC7CE"/>
        </patternFill>
      </fill>
    </dxf>
    <dxf>
      <font>
        <color rgb="FF9C0006"/>
      </font>
      <fill>
        <patternFill>
          <bgColor rgb="FFFFC7CE"/>
        </patternFill>
      </fill>
    </dxf>
    <dxf>
      <font>
        <sz val="11"/>
        <color rgb="FF000000"/>
        <name val="Calibri"/>
        <charset val="1"/>
      </font>
    </dxf>
    <dxf>
      <font>
        <color rgb="FF9C0006"/>
      </font>
      <fill>
        <patternFill>
          <bgColor rgb="FFFFC7CE"/>
        </patternFill>
      </fill>
    </dxf>
    <dxf>
      <fill>
        <patternFill>
          <bgColor rgb="FF7F7F7F"/>
        </patternFill>
      </fill>
    </dxf>
    <dxf>
      <font>
        <color rgb="FF9C0006"/>
      </font>
      <fill>
        <patternFill>
          <bgColor rgb="FFFFC7CE"/>
        </patternFill>
      </fill>
    </dxf>
    <dxf>
      <font>
        <sz val="11"/>
        <color rgb="FF000000"/>
        <name val="Calibri"/>
        <charset val="1"/>
      </font>
    </dxf>
    <dxf>
      <font>
        <color rgb="FF9C0006"/>
      </font>
      <fill>
        <patternFill>
          <bgColor rgb="FFFFC7CE"/>
        </patternFill>
      </fill>
    </dxf>
    <dxf>
      <font>
        <color rgb="FF9C0006"/>
      </font>
      <fill>
        <patternFill>
          <bgColor rgb="FFFFC7CE"/>
        </patternFill>
      </fill>
    </dxf>
    <dxf>
      <font>
        <sz val="11"/>
        <color rgb="FF000000"/>
        <name val="Calibri"/>
        <charset val="1"/>
      </font>
    </dxf>
    <dxf>
      <font>
        <color rgb="FF9C0006"/>
      </font>
      <fill>
        <patternFill>
          <bgColor rgb="FFFFC7CE"/>
        </patternFill>
      </fill>
    </dxf>
    <dxf>
      <font>
        <color rgb="FF9C0006"/>
      </font>
      <fill>
        <patternFill>
          <bgColor rgb="FFFFC7CE"/>
        </patternFill>
      </fill>
    </dxf>
    <dxf>
      <font>
        <sz val="11"/>
        <color rgb="FF000000"/>
        <name val="Calibri"/>
        <charset val="1"/>
      </font>
    </dxf>
    <dxf>
      <font>
        <color rgb="FF9C0006"/>
      </font>
      <fill>
        <patternFill>
          <bgColor rgb="FFFFC7CE"/>
        </patternFill>
      </fill>
    </dxf>
    <dxf>
      <font>
        <color rgb="FF9C0006"/>
      </font>
      <fill>
        <patternFill>
          <bgColor rgb="FFFFC7CE"/>
        </patternFill>
      </fill>
    </dxf>
    <dxf>
      <font>
        <sz val="11"/>
        <color rgb="FF000000"/>
        <name val="Calibri"/>
        <charset val="1"/>
      </font>
    </dxf>
    <dxf>
      <font>
        <color rgb="FF9C0006"/>
      </font>
      <fill>
        <patternFill>
          <bgColor rgb="FFFFC7CE"/>
        </patternFill>
      </fill>
    </dxf>
    <dxf>
      <fill>
        <patternFill>
          <bgColor rgb="FF7F7F7F"/>
        </patternFill>
      </fill>
    </dxf>
    <dxf>
      <font>
        <color rgb="FF9C0006"/>
      </font>
      <fill>
        <patternFill>
          <bgColor rgb="FFFFC7CE"/>
        </patternFill>
      </fill>
    </dxf>
    <dxf>
      <font>
        <sz val="11"/>
        <color rgb="FF000000"/>
        <name val="Calibri"/>
        <charset val="1"/>
      </font>
    </dxf>
    <dxf>
      <font>
        <color rgb="FF9C0006"/>
      </font>
      <fill>
        <patternFill>
          <bgColor rgb="FFFFC7CE"/>
        </patternFill>
      </fill>
    </dxf>
    <dxf>
      <font>
        <color rgb="FF9C0006"/>
      </font>
      <fill>
        <patternFill>
          <bgColor rgb="FFFFC7CE"/>
        </patternFill>
      </fill>
    </dxf>
    <dxf>
      <font>
        <sz val="11"/>
        <color rgb="FF000000"/>
        <name val="Calibri"/>
        <charset val="1"/>
      </font>
    </dxf>
    <dxf>
      <font>
        <color rgb="FF9C0006"/>
      </font>
      <fill>
        <patternFill>
          <bgColor rgb="FFFFC7CE"/>
        </patternFill>
      </fill>
    </dxf>
    <dxf>
      <font>
        <color rgb="FF9C0006"/>
      </font>
      <fill>
        <patternFill>
          <bgColor rgb="FFFFC7CE"/>
        </patternFill>
      </fill>
    </dxf>
    <dxf>
      <font>
        <sz val="11"/>
        <color rgb="FF000000"/>
        <name val="Calibri"/>
        <charset val="1"/>
      </font>
    </dxf>
    <dxf>
      <font>
        <color rgb="FF9C0006"/>
      </font>
      <fill>
        <patternFill>
          <bgColor rgb="FFFFC7CE"/>
        </patternFill>
      </fill>
    </dxf>
    <dxf>
      <font>
        <color rgb="FF9C0006"/>
      </font>
      <fill>
        <patternFill>
          <bgColor rgb="FFFFC7CE"/>
        </patternFill>
      </fill>
    </dxf>
    <dxf>
      <font>
        <sz val="11"/>
        <color rgb="FF000000"/>
        <name val="Calibri"/>
        <charset val="1"/>
      </font>
    </dxf>
    <dxf>
      <font>
        <color rgb="FF9C0006"/>
      </font>
      <fill>
        <patternFill>
          <bgColor rgb="FFFFC7CE"/>
        </patternFill>
      </fill>
    </dxf>
    <dxf>
      <font>
        <color rgb="FF9C0006"/>
      </font>
      <fill>
        <patternFill>
          <bgColor rgb="FFFFC7CE"/>
        </patternFill>
      </fill>
    </dxf>
    <dxf>
      <font>
        <sz val="11"/>
        <color rgb="FF000000"/>
        <name val="Calibri"/>
        <charset val="1"/>
      </font>
    </dxf>
    <dxf>
      <font>
        <color rgb="FF9C0006"/>
      </font>
      <fill>
        <patternFill>
          <bgColor rgb="FFFFC7CE"/>
        </patternFill>
      </fill>
    </dxf>
    <dxf>
      <font>
        <color rgb="FF9C0006"/>
      </font>
      <fill>
        <patternFill>
          <bgColor rgb="FFFFC7CE"/>
        </patternFill>
      </fill>
    </dxf>
    <dxf>
      <font>
        <sz val="11"/>
        <color rgb="FF000000"/>
        <name val="Calibri"/>
        <charset val="1"/>
      </font>
    </dxf>
    <dxf>
      <font>
        <color rgb="FF9C0006"/>
      </font>
      <fill>
        <patternFill>
          <bgColor rgb="FFFFC7CE"/>
        </patternFill>
      </fill>
    </dxf>
    <dxf>
      <font>
        <color rgb="FF9C0006"/>
      </font>
      <fill>
        <patternFill>
          <bgColor rgb="FFFFC7CE"/>
        </patternFill>
      </fill>
    </dxf>
    <dxf>
      <font>
        <sz val="11"/>
        <color rgb="FF000000"/>
        <name val="Calibri"/>
        <charset val="1"/>
      </font>
    </dxf>
    <dxf>
      <font>
        <color rgb="FF9C0006"/>
      </font>
      <fill>
        <patternFill>
          <bgColor rgb="FFFFC7CE"/>
        </patternFill>
      </fill>
    </dxf>
    <dxf>
      <font>
        <color rgb="FF9C0006"/>
      </font>
      <fill>
        <patternFill>
          <bgColor rgb="FFFFC7CE"/>
        </patternFill>
      </fill>
    </dxf>
    <dxf>
      <font>
        <sz val="11"/>
        <color rgb="FF000000"/>
        <name val="Calibri"/>
        <charset val="1"/>
      </font>
    </dxf>
    <dxf>
      <font>
        <color rgb="FF9C0006"/>
      </font>
      <fill>
        <patternFill>
          <bgColor rgb="FFFFC7CE"/>
        </patternFill>
      </fill>
    </dxf>
    <dxf>
      <font>
        <color rgb="FF9C0006"/>
      </font>
      <fill>
        <patternFill>
          <bgColor rgb="FFFFC7CE"/>
        </patternFill>
      </fill>
    </dxf>
    <dxf>
      <font>
        <sz val="11"/>
        <color rgb="FF000000"/>
        <name val="Calibri"/>
        <charset val="1"/>
      </font>
    </dxf>
    <dxf>
      <font>
        <color rgb="FF9C0006"/>
      </font>
      <fill>
        <patternFill>
          <bgColor rgb="FFFFC7CE"/>
        </patternFill>
      </fill>
    </dxf>
    <dxf>
      <font>
        <color rgb="FF9C0006"/>
      </font>
      <fill>
        <patternFill>
          <bgColor rgb="FFFFC7CE"/>
        </patternFill>
      </fill>
    </dxf>
    <dxf>
      <font>
        <sz val="11"/>
        <color rgb="FF000000"/>
        <name val="Calibri"/>
        <charset val="1"/>
      </font>
    </dxf>
    <dxf>
      <font>
        <color rgb="FF9C0006"/>
      </font>
      <fill>
        <patternFill>
          <bgColor rgb="FFFFC7CE"/>
        </patternFill>
      </fill>
    </dxf>
    <dxf>
      <font>
        <color rgb="FF9C0006"/>
      </font>
      <fill>
        <patternFill>
          <bgColor rgb="FFFFC7CE"/>
        </patternFill>
      </fill>
    </dxf>
    <dxf>
      <font>
        <sz val="11"/>
        <color rgb="FF000000"/>
        <name val="Calibri"/>
        <charset val="1"/>
      </font>
    </dxf>
    <dxf>
      <font>
        <color rgb="FF9C0006"/>
      </font>
      <fill>
        <patternFill>
          <bgColor rgb="FFFFC7CE"/>
        </patternFill>
      </fill>
    </dxf>
    <dxf>
      <font>
        <color rgb="FF9C0006"/>
      </font>
      <fill>
        <patternFill>
          <bgColor rgb="FFFFC7CE"/>
        </patternFill>
      </fill>
    </dxf>
    <dxf>
      <font>
        <sz val="11"/>
        <color rgb="FF000000"/>
        <name val="Calibri"/>
        <charset val="1"/>
      </font>
    </dxf>
    <dxf>
      <font>
        <color rgb="FF9C0006"/>
      </font>
      <fill>
        <patternFill>
          <bgColor rgb="FFFFC7CE"/>
        </patternFill>
      </fill>
    </dxf>
    <dxf>
      <font>
        <color rgb="FF9C0006"/>
      </font>
      <fill>
        <patternFill>
          <bgColor rgb="FFFFC7CE"/>
        </patternFill>
      </fill>
    </dxf>
    <dxf>
      <font>
        <sz val="11"/>
        <color rgb="FF000000"/>
        <name val="Calibri"/>
        <charset val="1"/>
      </font>
    </dxf>
    <dxf>
      <font>
        <color rgb="FF9C0006"/>
      </font>
      <fill>
        <patternFill>
          <bgColor rgb="FFFFC7CE"/>
        </patternFill>
      </fill>
    </dxf>
    <dxf>
      <font>
        <color rgb="FF9C0006"/>
      </font>
      <fill>
        <patternFill>
          <bgColor rgb="FFFFC7CE"/>
        </patternFill>
      </fill>
    </dxf>
    <dxf>
      <font>
        <sz val="11"/>
        <color rgb="FF000000"/>
        <name val="Calibri"/>
        <charset val="1"/>
      </font>
    </dxf>
    <dxf>
      <font>
        <color rgb="FF9C0006"/>
      </font>
      <fill>
        <patternFill>
          <bgColor rgb="FFFFC7CE"/>
        </patternFill>
      </fill>
    </dxf>
    <dxf>
      <font>
        <color rgb="FF9C0006"/>
      </font>
      <fill>
        <patternFill>
          <bgColor rgb="FFFFC7CE"/>
        </patternFill>
      </fill>
    </dxf>
    <dxf>
      <font>
        <sz val="11"/>
        <color rgb="FF000000"/>
        <name val="Calibri"/>
        <charset val="1"/>
      </font>
    </dxf>
    <dxf>
      <font>
        <color rgb="FF9C0006"/>
      </font>
      <fill>
        <patternFill>
          <bgColor rgb="FFFFC7CE"/>
        </patternFill>
      </fill>
    </dxf>
    <dxf>
      <font>
        <color rgb="FF9C0006"/>
      </font>
      <fill>
        <patternFill>
          <bgColor rgb="FFFFC7CE"/>
        </patternFill>
      </fill>
    </dxf>
    <dxf>
      <font>
        <sz val="11"/>
        <color rgb="FF000000"/>
        <name val="Calibri"/>
        <charset val="1"/>
      </font>
    </dxf>
    <dxf>
      <font>
        <color rgb="FF9C0006"/>
      </font>
      <fill>
        <patternFill>
          <bgColor rgb="FFFFC7CE"/>
        </patternFill>
      </fill>
    </dxf>
    <dxf>
      <font>
        <color rgb="FF9C0006"/>
      </font>
      <fill>
        <patternFill>
          <bgColor rgb="FFFFC7CE"/>
        </patternFill>
      </fill>
    </dxf>
    <dxf>
      <font>
        <sz val="11"/>
        <color rgb="FF000000"/>
        <name val="Calibri"/>
        <charset val="1"/>
      </font>
    </dxf>
    <dxf>
      <font>
        <color rgb="FF9C0006"/>
      </font>
      <fill>
        <patternFill>
          <bgColor rgb="FFFFC7CE"/>
        </patternFill>
      </fill>
    </dxf>
    <dxf>
      <font>
        <color rgb="FF9C0006"/>
      </font>
      <fill>
        <patternFill>
          <bgColor rgb="FFFFC7CE"/>
        </patternFill>
      </fill>
    </dxf>
    <dxf>
      <font>
        <sz val="11"/>
        <color rgb="FF000000"/>
        <name val="Calibri"/>
        <charset val="1"/>
      </font>
    </dxf>
    <dxf>
      <font>
        <color rgb="FF9C0006"/>
      </font>
      <fill>
        <patternFill>
          <bgColor rgb="FFFFC7CE"/>
        </patternFill>
      </fill>
    </dxf>
    <dxf>
      <font>
        <color rgb="FF9C0006"/>
      </font>
      <fill>
        <patternFill>
          <bgColor rgb="FFFFC7CE"/>
        </patternFill>
      </fill>
    </dxf>
    <dxf>
      <font>
        <sz val="11"/>
        <color rgb="FF000000"/>
        <name val="Calibri"/>
        <charset val="1"/>
      </font>
    </dxf>
    <dxf>
      <font>
        <color rgb="FF9C0006"/>
      </font>
      <fill>
        <patternFill>
          <bgColor rgb="FFFFC7CE"/>
        </patternFill>
      </fill>
    </dxf>
    <dxf>
      <fill>
        <patternFill>
          <bgColor rgb="FF808080"/>
        </patternFill>
      </fill>
    </dxf>
    <dxf>
      <font>
        <color rgb="FF9C0006"/>
      </font>
      <fill>
        <patternFill>
          <bgColor rgb="FFFFC7CE"/>
        </patternFill>
      </fill>
    </dxf>
    <dxf>
      <font>
        <color rgb="FF9C0006"/>
      </font>
      <fill>
        <patternFill>
          <bgColor rgb="FFFFC7CE"/>
        </patternFill>
      </fill>
    </dxf>
    <dxf>
      <fill>
        <patternFill>
          <bgColor rgb="FF808080"/>
        </patternFill>
      </fill>
    </dxf>
    <dxf>
      <font>
        <color rgb="FF9C0006"/>
      </font>
      <fill>
        <patternFill>
          <bgColor rgb="FFFFC7CE"/>
        </patternFill>
      </fill>
    </dxf>
    <dxf>
      <font>
        <color rgb="FF9C0006"/>
      </font>
      <fill>
        <patternFill>
          <bgColor rgb="FFFFC7CE"/>
        </patternFill>
      </fill>
    </dxf>
    <dxf>
      <fill>
        <patternFill>
          <bgColor rgb="FF808080"/>
        </patternFill>
      </fill>
    </dxf>
    <dxf>
      <font>
        <color rgb="FF9C0006"/>
      </font>
      <fill>
        <patternFill>
          <bgColor rgb="FFFFC7CE"/>
        </patternFill>
      </fill>
    </dxf>
    <dxf>
      <font>
        <color rgb="FF9C0006"/>
      </font>
      <fill>
        <patternFill>
          <bgColor rgb="FFFFC7CE"/>
        </patternFill>
      </fill>
    </dxf>
    <dxf>
      <fill>
        <patternFill>
          <bgColor rgb="FF808080"/>
        </patternFill>
      </fill>
    </dxf>
    <dxf>
      <fill>
        <patternFill>
          <bgColor rgb="FF808080"/>
        </patternFill>
      </fill>
    </dxf>
    <dxf>
      <fill>
        <patternFill>
          <bgColor rgb="FF808080"/>
        </patternFill>
      </fill>
    </dxf>
    <dxf>
      <font>
        <color rgb="FF9C0006"/>
      </font>
      <fill>
        <patternFill>
          <bgColor rgb="FFFFC7CE"/>
        </patternFill>
      </fill>
    </dxf>
    <dxf>
      <font>
        <color rgb="FF9C0006"/>
      </font>
      <fill>
        <patternFill>
          <bgColor rgb="FFFFC7CE"/>
        </patternFill>
      </fill>
    </dxf>
    <dxf>
      <fill>
        <patternFill>
          <bgColor rgb="FF808080"/>
        </patternFill>
      </fill>
    </dxf>
    <dxf>
      <fill>
        <patternFill>
          <bgColor rgb="FF808080"/>
        </patternFill>
      </fill>
    </dxf>
    <dxf>
      <fill>
        <patternFill>
          <bgColor rgb="FF80808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80808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sz val="11"/>
        <color rgb="FF000000"/>
        <name val="Calibri"/>
        <charset val="1"/>
      </font>
    </dxf>
    <dxf>
      <font>
        <color rgb="FF9C0006"/>
      </font>
      <fill>
        <patternFill>
          <bgColor rgb="FFFFC7CE"/>
        </patternFill>
      </fill>
    </dxf>
    <dxf>
      <fill>
        <patternFill>
          <bgColor rgb="FF92D050"/>
        </patternFill>
      </fill>
    </dxf>
    <dxf>
      <fill>
        <patternFill>
          <bgColor rgb="FFFF0000"/>
        </patternFill>
      </fill>
    </dxf>
    <dxf>
      <fill>
        <patternFill>
          <bgColor rgb="FF808080"/>
        </patternFill>
      </fill>
    </dxf>
    <dxf>
      <fill>
        <patternFill>
          <bgColor rgb="FF808080"/>
        </patternFill>
      </fill>
    </dxf>
    <dxf>
      <fill>
        <patternFill>
          <bgColor rgb="FF808080"/>
        </patternFill>
      </fill>
    </dxf>
    <dxf>
      <fill>
        <patternFill>
          <bgColor rgb="FF808080"/>
        </patternFill>
      </fill>
    </dxf>
    <dxf>
      <fill>
        <patternFill>
          <bgColor rgb="FF808080"/>
        </patternFill>
      </fill>
    </dxf>
    <dxf>
      <fill>
        <patternFill>
          <bgColor rgb="FF808080"/>
        </patternFill>
      </fill>
    </dxf>
    <dxf>
      <font>
        <color rgb="FF9C0006"/>
      </font>
      <fill>
        <patternFill>
          <bgColor rgb="FFFFC7CE"/>
        </patternFill>
      </fill>
    </dxf>
    <dxf>
      <font>
        <color rgb="FF9C0006"/>
      </font>
      <fill>
        <patternFill>
          <bgColor rgb="FFFFC7CE"/>
        </patternFill>
      </fill>
    </dxf>
    <dxf>
      <fill>
        <patternFill>
          <bgColor rgb="FF808080"/>
        </patternFill>
      </fill>
    </dxf>
    <dxf>
      <font>
        <color rgb="FF9C0006"/>
      </font>
      <fill>
        <patternFill>
          <bgColor rgb="FFFFC7CE"/>
        </patternFill>
      </fill>
    </dxf>
    <dxf>
      <font>
        <color rgb="FF9C0006"/>
      </font>
      <fill>
        <patternFill>
          <bgColor rgb="FFFFC7CE"/>
        </patternFill>
      </fill>
    </dxf>
    <dxf>
      <fill>
        <patternFill>
          <bgColor rgb="FF808080"/>
        </patternFill>
      </fill>
    </dxf>
    <dxf>
      <font>
        <color rgb="FF9C0006"/>
      </font>
      <fill>
        <patternFill>
          <bgColor rgb="FFFFC7CE"/>
        </patternFill>
      </fill>
    </dxf>
    <dxf>
      <font>
        <color rgb="FF9C0006"/>
      </font>
      <fill>
        <patternFill>
          <bgColor rgb="FFFFC7CE"/>
        </patternFill>
      </fill>
    </dxf>
    <dxf>
      <fill>
        <patternFill>
          <bgColor rgb="FF808080"/>
        </patternFill>
      </fill>
    </dxf>
    <dxf>
      <fill>
        <patternFill>
          <bgColor rgb="FF808080"/>
        </patternFill>
      </fill>
    </dxf>
    <dxf>
      <fill>
        <patternFill>
          <bgColor rgb="FF808080"/>
        </patternFill>
      </fill>
    </dxf>
    <dxf>
      <font>
        <color rgb="FF9C0006"/>
      </font>
      <fill>
        <patternFill>
          <bgColor rgb="FFFFC7CE"/>
        </patternFill>
      </fill>
    </dxf>
    <dxf>
      <font>
        <color rgb="FF9C0006"/>
      </font>
      <fill>
        <patternFill>
          <bgColor rgb="FFFFC7CE"/>
        </patternFill>
      </fill>
    </dxf>
    <dxf>
      <fill>
        <patternFill>
          <bgColor rgb="FF808080"/>
        </patternFill>
      </fill>
    </dxf>
    <dxf>
      <fill>
        <patternFill>
          <bgColor rgb="FF808080"/>
        </patternFill>
      </fill>
    </dxf>
    <dxf>
      <fill>
        <patternFill>
          <bgColor rgb="FF80808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80808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sz val="11"/>
        <color rgb="FF000000"/>
        <name val="Calibri"/>
        <charset val="1"/>
      </font>
    </dxf>
    <dxf>
      <font>
        <color rgb="FF9C0006"/>
      </font>
      <fill>
        <patternFill>
          <bgColor rgb="FFFFC7CE"/>
        </patternFill>
      </fill>
    </dxf>
    <dxf>
      <fill>
        <patternFill>
          <bgColor rgb="FF7F7F7F"/>
        </patternFill>
      </fill>
    </dxf>
    <dxf>
      <font>
        <color rgb="FF9C0006"/>
      </font>
      <fill>
        <patternFill>
          <bgColor rgb="FFFFC7CE"/>
        </patternFill>
      </fill>
    </dxf>
    <dxf>
      <font>
        <sz val="11"/>
        <color rgb="FF000000"/>
        <name val="Calibri"/>
        <charset val="1"/>
      </font>
    </dxf>
    <dxf>
      <font>
        <color rgb="FF9C0006"/>
      </font>
      <fill>
        <patternFill>
          <bgColor rgb="FFFFC7CE"/>
        </patternFill>
      </fill>
    </dxf>
    <dxf>
      <font>
        <color rgb="FF9C0006"/>
      </font>
      <fill>
        <patternFill>
          <bgColor rgb="FFFFC7CE"/>
        </patternFill>
      </fill>
    </dxf>
    <dxf>
      <font>
        <sz val="11"/>
        <color rgb="FF000000"/>
        <name val="Calibri"/>
        <charset val="1"/>
      </font>
    </dxf>
    <dxf>
      <font>
        <color rgb="FF9C0006"/>
      </font>
      <fill>
        <patternFill>
          <bgColor rgb="FFFFC7CE"/>
        </patternFill>
      </fill>
    </dxf>
    <dxf>
      <fill>
        <patternFill>
          <bgColor rgb="FF7F7F7F"/>
        </patternFill>
      </fill>
    </dxf>
    <dxf>
      <font>
        <color rgb="FF9C0006"/>
      </font>
      <fill>
        <patternFill>
          <bgColor rgb="FFFFC7CE"/>
        </patternFill>
      </fill>
    </dxf>
    <dxf>
      <font>
        <sz val="11"/>
        <color rgb="FF000000"/>
        <name val="Calibri"/>
        <charset val="1"/>
      </font>
    </dxf>
    <dxf>
      <font>
        <color rgb="FF9C0006"/>
      </font>
      <fill>
        <patternFill>
          <bgColor rgb="FFFFC7CE"/>
        </patternFill>
      </fill>
    </dxf>
    <dxf>
      <font>
        <color rgb="FF9C0006"/>
      </font>
      <fill>
        <patternFill>
          <bgColor rgb="FFFFC7CE"/>
        </patternFill>
      </fill>
    </dxf>
    <dxf>
      <font>
        <sz val="11"/>
        <color rgb="FF000000"/>
        <name val="Calibri"/>
        <charset val="1"/>
      </font>
    </dxf>
    <dxf>
      <font>
        <color rgb="FF9C0006"/>
      </font>
      <fill>
        <patternFill>
          <bgColor rgb="FFFFC7CE"/>
        </patternFill>
      </fill>
    </dxf>
    <dxf>
      <font>
        <color rgb="FF9C0006"/>
      </font>
      <fill>
        <patternFill>
          <bgColor rgb="FFFFC7CE"/>
        </patternFill>
      </fill>
    </dxf>
    <dxf>
      <font>
        <sz val="11"/>
        <color rgb="FF000000"/>
        <name val="Calibri"/>
        <charset val="1"/>
      </font>
    </dxf>
    <dxf>
      <font>
        <color rgb="FF9C0006"/>
      </font>
      <fill>
        <patternFill>
          <bgColor rgb="FFFFC7CE"/>
        </patternFill>
      </fill>
    </dxf>
    <dxf>
      <font>
        <color rgb="FF9C0006"/>
      </font>
      <fill>
        <patternFill>
          <bgColor rgb="FFFFC7CE"/>
        </patternFill>
      </fill>
    </dxf>
    <dxf>
      <font>
        <sz val="11"/>
        <color rgb="FF000000"/>
        <name val="Calibri"/>
        <charset val="1"/>
      </font>
    </dxf>
    <dxf>
      <font>
        <color rgb="FF9C0006"/>
      </font>
      <fill>
        <patternFill>
          <bgColor rgb="FFFFC7CE"/>
        </patternFill>
      </fill>
    </dxf>
    <dxf>
      <fill>
        <patternFill>
          <bgColor rgb="FF7F7F7F"/>
        </patternFill>
      </fill>
    </dxf>
    <dxf>
      <font>
        <color rgb="FF9C0006"/>
      </font>
      <fill>
        <patternFill>
          <bgColor rgb="FFFFC7CE"/>
        </patternFill>
      </fill>
    </dxf>
    <dxf>
      <font>
        <sz val="11"/>
        <color rgb="FF000000"/>
        <name val="Calibri"/>
        <charset val="1"/>
      </font>
    </dxf>
    <dxf>
      <font>
        <color rgb="FF9C0006"/>
      </font>
      <fill>
        <patternFill>
          <bgColor rgb="FFFFC7CE"/>
        </patternFill>
      </fill>
    </dxf>
    <dxf>
      <font>
        <color rgb="FF9C0006"/>
      </font>
      <fill>
        <patternFill>
          <bgColor rgb="FFFFC7CE"/>
        </patternFill>
      </fill>
    </dxf>
    <dxf>
      <font>
        <sz val="11"/>
        <color rgb="FF000000"/>
        <name val="Calibri"/>
        <charset val="1"/>
      </font>
    </dxf>
    <dxf>
      <font>
        <color rgb="FF9C0006"/>
      </font>
      <fill>
        <patternFill>
          <bgColor rgb="FFFFC7CE"/>
        </patternFill>
      </fill>
    </dxf>
    <dxf>
      <font>
        <color rgb="FF9C0006"/>
      </font>
      <fill>
        <patternFill>
          <bgColor rgb="FFFFC7CE"/>
        </patternFill>
      </fill>
    </dxf>
    <dxf>
      <font>
        <sz val="11"/>
        <color rgb="FF000000"/>
        <name val="Calibri"/>
        <charset val="1"/>
      </font>
    </dxf>
    <dxf>
      <font>
        <color rgb="FF9C0006"/>
      </font>
      <fill>
        <patternFill>
          <bgColor rgb="FFFFC7CE"/>
        </patternFill>
      </fill>
    </dxf>
    <dxf>
      <font>
        <color rgb="FF9C0006"/>
      </font>
      <fill>
        <patternFill>
          <bgColor rgb="FFFFC7CE"/>
        </patternFill>
      </fill>
    </dxf>
    <dxf>
      <font>
        <sz val="11"/>
        <color rgb="FF000000"/>
        <name val="Calibri"/>
        <charset val="1"/>
      </font>
    </dxf>
    <dxf>
      <font>
        <color rgb="FF9C0006"/>
      </font>
      <fill>
        <patternFill>
          <bgColor rgb="FFFFC7CE"/>
        </patternFill>
      </fill>
    </dxf>
    <dxf>
      <font>
        <color rgb="FF9C0006"/>
      </font>
      <fill>
        <patternFill>
          <bgColor rgb="FFFFC7CE"/>
        </patternFill>
      </fill>
    </dxf>
    <dxf>
      <font>
        <sz val="11"/>
        <color rgb="FF000000"/>
        <name val="Calibri"/>
        <charset val="1"/>
      </font>
    </dxf>
    <dxf>
      <font>
        <color rgb="FF9C0006"/>
      </font>
      <fill>
        <patternFill>
          <bgColor rgb="FFFFC7CE"/>
        </patternFill>
      </fill>
    </dxf>
    <dxf>
      <font>
        <color rgb="FF9C0006"/>
      </font>
      <fill>
        <patternFill>
          <bgColor rgb="FFFFC7CE"/>
        </patternFill>
      </fill>
    </dxf>
    <dxf>
      <font>
        <sz val="11"/>
        <color rgb="FF000000"/>
        <name val="Calibri"/>
        <charset val="1"/>
      </font>
    </dxf>
    <dxf>
      <font>
        <color rgb="FF9C0006"/>
      </font>
      <fill>
        <patternFill>
          <bgColor rgb="FFFFC7CE"/>
        </patternFill>
      </fill>
    </dxf>
    <dxf>
      <font>
        <color rgb="FF9C0006"/>
      </font>
      <fill>
        <patternFill>
          <bgColor rgb="FFFFC7CE"/>
        </patternFill>
      </fill>
    </dxf>
    <dxf>
      <font>
        <sz val="11"/>
        <color rgb="FF000000"/>
        <name val="Calibri"/>
        <charset val="1"/>
      </font>
    </dxf>
    <dxf>
      <font>
        <color rgb="FF9C0006"/>
      </font>
      <fill>
        <patternFill>
          <bgColor rgb="FFFFC7CE"/>
        </patternFill>
      </fill>
    </dxf>
    <dxf>
      <font>
        <color rgb="FF9C0006"/>
      </font>
      <fill>
        <patternFill>
          <bgColor rgb="FFFFC7CE"/>
        </patternFill>
      </fill>
    </dxf>
    <dxf>
      <font>
        <sz val="11"/>
        <color rgb="FF000000"/>
        <name val="Calibri"/>
        <charset val="1"/>
      </font>
    </dxf>
    <dxf>
      <font>
        <color rgb="FF9C0006"/>
      </font>
      <fill>
        <patternFill>
          <bgColor rgb="FFFFC7CE"/>
        </patternFill>
      </fill>
    </dxf>
    <dxf>
      <font>
        <color rgb="FF9C0006"/>
      </font>
      <fill>
        <patternFill>
          <bgColor rgb="FFFFC7CE"/>
        </patternFill>
      </fill>
    </dxf>
    <dxf>
      <font>
        <sz val="11"/>
        <color rgb="FF000000"/>
        <name val="Calibri"/>
        <charset val="1"/>
      </font>
    </dxf>
    <dxf>
      <font>
        <color rgb="FF9C0006"/>
      </font>
      <fill>
        <patternFill>
          <bgColor rgb="FFFFC7CE"/>
        </patternFill>
      </fill>
    </dxf>
    <dxf>
      <font>
        <color rgb="FF9C0006"/>
      </font>
      <fill>
        <patternFill>
          <bgColor rgb="FFFFC7CE"/>
        </patternFill>
      </fill>
    </dxf>
    <dxf>
      <font>
        <sz val="11"/>
        <color rgb="FF000000"/>
        <name val="Calibri"/>
        <charset val="1"/>
      </font>
    </dxf>
    <dxf>
      <font>
        <color rgb="FF9C0006"/>
      </font>
      <fill>
        <patternFill>
          <bgColor rgb="FFFFC7CE"/>
        </patternFill>
      </fill>
    </dxf>
    <dxf>
      <font>
        <color rgb="FF9C0006"/>
      </font>
      <fill>
        <patternFill>
          <bgColor rgb="FFFFC7CE"/>
        </patternFill>
      </fill>
    </dxf>
    <dxf>
      <font>
        <sz val="11"/>
        <color rgb="FF000000"/>
        <name val="Calibri"/>
        <charset val="1"/>
      </font>
    </dxf>
    <dxf>
      <font>
        <color rgb="FF9C0006"/>
      </font>
      <fill>
        <patternFill>
          <bgColor rgb="FFFFC7CE"/>
        </patternFill>
      </fill>
    </dxf>
    <dxf>
      <font>
        <color rgb="FF9C0006"/>
      </font>
      <fill>
        <patternFill>
          <bgColor rgb="FFFFC7CE"/>
        </patternFill>
      </fill>
    </dxf>
    <dxf>
      <font>
        <sz val="11"/>
        <color rgb="FF000000"/>
        <name val="Calibri"/>
        <charset val="1"/>
      </font>
    </dxf>
    <dxf>
      <font>
        <color rgb="FF9C0006"/>
      </font>
      <fill>
        <patternFill>
          <bgColor rgb="FFFFC7CE"/>
        </patternFill>
      </fill>
    </dxf>
    <dxf>
      <font>
        <color rgb="FF9C0006"/>
      </font>
      <fill>
        <patternFill>
          <bgColor rgb="FFFFC7CE"/>
        </patternFill>
      </fill>
    </dxf>
    <dxf>
      <font>
        <sz val="11"/>
        <color rgb="FF000000"/>
        <name val="Calibri"/>
        <charset val="1"/>
      </font>
    </dxf>
    <dxf>
      <font>
        <color rgb="FF9C0006"/>
      </font>
      <fill>
        <patternFill>
          <bgColor rgb="FFFFC7CE"/>
        </patternFill>
      </fill>
    </dxf>
    <dxf>
      <font>
        <color rgb="FF9C0006"/>
      </font>
      <fill>
        <patternFill>
          <bgColor rgb="FFFFC7CE"/>
        </patternFill>
      </fill>
    </dxf>
    <dxf>
      <font>
        <sz val="11"/>
        <color rgb="FF000000"/>
        <name val="Calibri"/>
        <charset val="1"/>
      </font>
    </dxf>
    <dxf>
      <font>
        <color rgb="FF9C0006"/>
      </font>
      <fill>
        <patternFill>
          <bgColor rgb="FFFFC7CE"/>
        </patternFill>
      </fill>
    </dxf>
    <dxf>
      <font>
        <color rgb="FF9C0006"/>
      </font>
      <fill>
        <patternFill>
          <bgColor rgb="FFFFC7CE"/>
        </patternFill>
      </fill>
    </dxf>
    <dxf>
      <font>
        <sz val="11"/>
        <color rgb="FF000000"/>
        <name val="Calibri"/>
        <charset val="1"/>
      </font>
    </dxf>
    <dxf>
      <font>
        <color rgb="FF9C0006"/>
      </font>
      <fill>
        <patternFill>
          <bgColor rgb="FFFFC7CE"/>
        </patternFill>
      </fill>
    </dxf>
    <dxf>
      <font>
        <color rgb="FF9C0006"/>
      </font>
      <fill>
        <patternFill>
          <bgColor rgb="FFFFC7CE"/>
        </patternFill>
      </fill>
    </dxf>
    <dxf>
      <font>
        <sz val="11"/>
        <color rgb="FF000000"/>
        <name val="Calibri"/>
        <charset val="1"/>
      </font>
    </dxf>
    <dxf>
      <font>
        <color rgb="FF9C0006"/>
      </font>
      <fill>
        <patternFill>
          <bgColor rgb="FFFFC7CE"/>
        </patternFill>
      </fill>
    </dxf>
    <dxf>
      <font>
        <color rgb="FF9C0006"/>
      </font>
      <fill>
        <patternFill>
          <bgColor rgb="FFFFC7CE"/>
        </patternFill>
      </fill>
    </dxf>
    <dxf>
      <font>
        <sz val="11"/>
        <color rgb="FF000000"/>
        <name val="Calibri"/>
        <charset val="1"/>
      </font>
    </dxf>
    <dxf>
      <font>
        <color rgb="FF9C0006"/>
      </font>
      <fill>
        <patternFill>
          <bgColor rgb="FFFFC7CE"/>
        </patternFill>
      </fill>
    </dxf>
    <dxf>
      <font>
        <color rgb="FF9C0006"/>
      </font>
      <fill>
        <patternFill>
          <bgColor rgb="FFFFC7CE"/>
        </patternFill>
      </fill>
    </dxf>
    <dxf>
      <font>
        <sz val="11"/>
        <color rgb="FF000000"/>
        <name val="Calibri"/>
        <charset val="1"/>
      </font>
    </dxf>
    <dxf>
      <font>
        <color rgb="FF9C0006"/>
      </font>
      <fill>
        <patternFill>
          <bgColor rgb="FFFFC7CE"/>
        </patternFill>
      </fill>
    </dxf>
    <dxf>
      <font>
        <color rgb="FF9C0006"/>
      </font>
      <fill>
        <patternFill>
          <bgColor rgb="FFFFC7CE"/>
        </patternFill>
      </fill>
    </dxf>
    <dxf>
      <font>
        <sz val="11"/>
        <color rgb="FF000000"/>
        <name val="Calibri"/>
        <charset val="1"/>
      </font>
    </dxf>
    <dxf>
      <font>
        <color rgb="FF9C0006"/>
      </font>
      <fill>
        <patternFill>
          <bgColor rgb="FFFFC7CE"/>
        </patternFill>
      </fill>
    </dxf>
    <dxf>
      <fill>
        <patternFill>
          <bgColor rgb="FF92D050"/>
        </patternFill>
      </fill>
    </dxf>
    <dxf>
      <fill>
        <patternFill>
          <bgColor rgb="FFFF0000"/>
        </patternFill>
      </fill>
    </dxf>
    <dxf>
      <fill>
        <patternFill>
          <bgColor rgb="FF808080"/>
        </patternFill>
      </fill>
    </dxf>
    <dxf>
      <fill>
        <patternFill>
          <bgColor rgb="FF808080"/>
        </patternFill>
      </fill>
    </dxf>
    <dxf>
      <fill>
        <patternFill>
          <bgColor rgb="FF808080"/>
        </patternFill>
      </fill>
    </dxf>
    <dxf>
      <fill>
        <patternFill>
          <bgColor rgb="FF808080"/>
        </patternFill>
      </fill>
    </dxf>
    <dxf>
      <fill>
        <patternFill>
          <bgColor rgb="FF808080"/>
        </patternFill>
      </fill>
    </dxf>
    <dxf>
      <fill>
        <patternFill>
          <bgColor rgb="FF7F7F7F"/>
        </patternFill>
      </fill>
    </dxf>
    <dxf>
      <font>
        <color rgb="FF9C0006"/>
      </font>
      <fill>
        <patternFill>
          <bgColor rgb="FFFFC7CE"/>
        </patternFill>
      </fill>
    </dxf>
    <dxf>
      <font>
        <sz val="11"/>
        <color rgb="FF000000"/>
        <name val="Calibri"/>
        <charset val="1"/>
      </font>
    </dxf>
    <dxf>
      <font>
        <color rgb="FF9C0006"/>
      </font>
      <fill>
        <patternFill>
          <bgColor rgb="FFFFC7CE"/>
        </patternFill>
      </fill>
    </dxf>
    <dxf>
      <font>
        <color rgb="FF9C0006"/>
      </font>
      <fill>
        <patternFill>
          <bgColor rgb="FFFFC7CE"/>
        </patternFill>
      </fill>
    </dxf>
    <dxf>
      <font>
        <sz val="11"/>
        <color rgb="FF000000"/>
        <name val="Calibri"/>
        <charset val="1"/>
      </font>
    </dxf>
    <dxf>
      <font>
        <color rgb="FF9C0006"/>
      </font>
      <fill>
        <patternFill>
          <bgColor rgb="FFFFC7CE"/>
        </patternFill>
      </fill>
    </dxf>
    <dxf>
      <fill>
        <patternFill>
          <bgColor rgb="FF7F7F7F"/>
        </patternFill>
      </fill>
    </dxf>
    <dxf>
      <font>
        <color rgb="FF9C0006"/>
      </font>
      <fill>
        <patternFill>
          <bgColor rgb="FFFFC7CE"/>
        </patternFill>
      </fill>
    </dxf>
    <dxf>
      <font>
        <sz val="11"/>
        <color rgb="FF000000"/>
        <name val="Calibri"/>
        <charset val="1"/>
      </font>
    </dxf>
    <dxf>
      <font>
        <color rgb="FF9C0006"/>
      </font>
      <fill>
        <patternFill>
          <bgColor rgb="FFFFC7CE"/>
        </patternFill>
      </fill>
    </dxf>
    <dxf>
      <font>
        <color rgb="FF9C0006"/>
      </font>
      <fill>
        <patternFill>
          <bgColor rgb="FFFFC7CE"/>
        </patternFill>
      </fill>
    </dxf>
    <dxf>
      <font>
        <sz val="11"/>
        <color rgb="FF000000"/>
        <name val="Calibri"/>
        <charset val="1"/>
      </font>
    </dxf>
    <dxf>
      <font>
        <color rgb="FF9C0006"/>
      </font>
      <fill>
        <patternFill>
          <bgColor rgb="FFFFC7CE"/>
        </patternFill>
      </fill>
    </dxf>
    <dxf>
      <font>
        <color rgb="FF9C0006"/>
      </font>
      <fill>
        <patternFill>
          <bgColor rgb="FFFFC7CE"/>
        </patternFill>
      </fill>
    </dxf>
    <dxf>
      <font>
        <sz val="11"/>
        <color rgb="FF000000"/>
        <name val="Calibri"/>
        <charset val="1"/>
      </font>
    </dxf>
    <dxf>
      <font>
        <color rgb="FF9C0006"/>
      </font>
      <fill>
        <patternFill>
          <bgColor rgb="FFFFC7CE"/>
        </patternFill>
      </fill>
    </dxf>
    <dxf>
      <font>
        <color rgb="FF9C0006"/>
      </font>
      <fill>
        <patternFill>
          <bgColor rgb="FFFFC7CE"/>
        </patternFill>
      </fill>
    </dxf>
    <dxf>
      <font>
        <sz val="11"/>
        <color rgb="FF000000"/>
        <name val="Calibri"/>
        <charset val="1"/>
      </font>
    </dxf>
    <dxf>
      <font>
        <color rgb="FF9C0006"/>
      </font>
      <fill>
        <patternFill>
          <bgColor rgb="FFFFC7CE"/>
        </patternFill>
      </fill>
    </dxf>
    <dxf>
      <fill>
        <patternFill>
          <bgColor rgb="FF7F7F7F"/>
        </patternFill>
      </fill>
    </dxf>
    <dxf>
      <font>
        <color rgb="FF9C0006"/>
      </font>
      <fill>
        <patternFill>
          <bgColor rgb="FFFFC7CE"/>
        </patternFill>
      </fill>
    </dxf>
    <dxf>
      <font>
        <sz val="11"/>
        <color rgb="FF000000"/>
        <name val="Calibri"/>
        <charset val="1"/>
      </font>
    </dxf>
    <dxf>
      <font>
        <color rgb="FF9C0006"/>
      </font>
      <fill>
        <patternFill>
          <bgColor rgb="FFFFC7CE"/>
        </patternFill>
      </fill>
    </dxf>
    <dxf>
      <font>
        <color rgb="FF9C0006"/>
      </font>
      <fill>
        <patternFill>
          <bgColor rgb="FFFFC7CE"/>
        </patternFill>
      </fill>
    </dxf>
    <dxf>
      <font>
        <sz val="11"/>
        <color rgb="FF000000"/>
        <name val="Calibri"/>
        <charset val="1"/>
      </font>
    </dxf>
    <dxf>
      <font>
        <color rgb="FF9C0006"/>
      </font>
      <fill>
        <patternFill>
          <bgColor rgb="FFFFC7CE"/>
        </patternFill>
      </fill>
    </dxf>
    <dxf>
      <font>
        <color rgb="FF9C0006"/>
      </font>
      <fill>
        <patternFill>
          <bgColor rgb="FFFFC7CE"/>
        </patternFill>
      </fill>
    </dxf>
    <dxf>
      <font>
        <sz val="11"/>
        <color rgb="FF000000"/>
        <name val="Calibri"/>
        <charset val="1"/>
      </font>
    </dxf>
    <dxf>
      <font>
        <color rgb="FF9C0006"/>
      </font>
      <fill>
        <patternFill>
          <bgColor rgb="FFFFC7CE"/>
        </patternFill>
      </fill>
    </dxf>
    <dxf>
      <font>
        <color rgb="FF9C0006"/>
      </font>
      <fill>
        <patternFill>
          <bgColor rgb="FFFFC7CE"/>
        </patternFill>
      </fill>
    </dxf>
    <dxf>
      <font>
        <sz val="11"/>
        <color rgb="FF000000"/>
        <name val="Calibri"/>
        <charset val="1"/>
      </font>
    </dxf>
    <dxf>
      <font>
        <color rgb="FF9C0006"/>
      </font>
      <fill>
        <patternFill>
          <bgColor rgb="FFFFC7CE"/>
        </patternFill>
      </fill>
    </dxf>
    <dxf>
      <font>
        <color rgb="FF9C0006"/>
      </font>
      <fill>
        <patternFill>
          <bgColor rgb="FFFFC7CE"/>
        </patternFill>
      </fill>
    </dxf>
    <dxf>
      <font>
        <sz val="11"/>
        <color rgb="FF000000"/>
        <name val="Calibri"/>
        <charset val="1"/>
      </font>
    </dxf>
    <dxf>
      <font>
        <color rgb="FF9C0006"/>
      </font>
      <fill>
        <patternFill>
          <bgColor rgb="FFFFC7CE"/>
        </patternFill>
      </fill>
    </dxf>
    <dxf>
      <font>
        <color rgb="FF9C0006"/>
      </font>
      <fill>
        <patternFill>
          <bgColor rgb="FFFFC7CE"/>
        </patternFill>
      </fill>
    </dxf>
    <dxf>
      <font>
        <sz val="11"/>
        <color rgb="FF000000"/>
        <name val="Calibri"/>
        <charset val="1"/>
      </font>
    </dxf>
    <dxf>
      <font>
        <color rgb="FF9C0006"/>
      </font>
      <fill>
        <patternFill>
          <bgColor rgb="FFFFC7CE"/>
        </patternFill>
      </fill>
    </dxf>
    <dxf>
      <font>
        <color rgb="FF9C0006"/>
      </font>
      <fill>
        <patternFill>
          <bgColor rgb="FFFFC7CE"/>
        </patternFill>
      </fill>
    </dxf>
    <dxf>
      <font>
        <sz val="11"/>
        <color rgb="FF000000"/>
        <name val="Calibri"/>
        <charset val="1"/>
      </font>
    </dxf>
    <dxf>
      <font>
        <color rgb="FF9C0006"/>
      </font>
      <fill>
        <patternFill>
          <bgColor rgb="FFFFC7CE"/>
        </patternFill>
      </fill>
    </dxf>
    <dxf>
      <font>
        <color rgb="FF9C0006"/>
      </font>
      <fill>
        <patternFill>
          <bgColor rgb="FFFFC7CE"/>
        </patternFill>
      </fill>
    </dxf>
    <dxf>
      <font>
        <sz val="11"/>
        <color rgb="FF000000"/>
        <name val="Calibri"/>
        <charset val="1"/>
      </font>
    </dxf>
    <dxf>
      <font>
        <color rgb="FF9C0006"/>
      </font>
      <fill>
        <patternFill>
          <bgColor rgb="FFFFC7CE"/>
        </patternFill>
      </fill>
    </dxf>
    <dxf>
      <font>
        <color rgb="FF9C0006"/>
      </font>
      <fill>
        <patternFill>
          <bgColor rgb="FFFFC7CE"/>
        </patternFill>
      </fill>
    </dxf>
    <dxf>
      <font>
        <sz val="11"/>
        <color rgb="FF000000"/>
        <name val="Calibri"/>
        <charset val="1"/>
      </font>
    </dxf>
    <dxf>
      <font>
        <color rgb="FF9C0006"/>
      </font>
      <fill>
        <patternFill>
          <bgColor rgb="FFFFC7CE"/>
        </patternFill>
      </fill>
    </dxf>
    <dxf>
      <font>
        <color rgb="FF9C0006"/>
      </font>
      <fill>
        <patternFill>
          <bgColor rgb="FFFFC7CE"/>
        </patternFill>
      </fill>
    </dxf>
    <dxf>
      <font>
        <sz val="11"/>
        <color rgb="FF000000"/>
        <name val="Calibri"/>
        <charset val="1"/>
      </font>
    </dxf>
    <dxf>
      <font>
        <color rgb="FF9C0006"/>
      </font>
      <fill>
        <patternFill>
          <bgColor rgb="FFFFC7CE"/>
        </patternFill>
      </fill>
    </dxf>
    <dxf>
      <font>
        <color rgb="FF9C0006"/>
      </font>
      <fill>
        <patternFill>
          <bgColor rgb="FFFFC7CE"/>
        </patternFill>
      </fill>
    </dxf>
    <dxf>
      <font>
        <sz val="11"/>
        <color rgb="FF000000"/>
        <name val="Calibri"/>
        <charset val="1"/>
      </font>
    </dxf>
    <dxf>
      <font>
        <color rgb="FF9C0006"/>
      </font>
      <fill>
        <patternFill>
          <bgColor rgb="FFFFC7CE"/>
        </patternFill>
      </fill>
    </dxf>
    <dxf>
      <font>
        <color rgb="FF9C0006"/>
      </font>
      <fill>
        <patternFill>
          <bgColor rgb="FFFFC7CE"/>
        </patternFill>
      </fill>
    </dxf>
    <dxf>
      <font>
        <sz val="11"/>
        <color rgb="FF000000"/>
        <name val="Calibri"/>
        <charset val="1"/>
      </font>
    </dxf>
    <dxf>
      <font>
        <color rgb="FF9C0006"/>
      </font>
      <fill>
        <patternFill>
          <bgColor rgb="FFFFC7CE"/>
        </patternFill>
      </fill>
    </dxf>
    <dxf>
      <font>
        <color rgb="FF9C0006"/>
      </font>
      <fill>
        <patternFill>
          <bgColor rgb="FFFFC7CE"/>
        </patternFill>
      </fill>
    </dxf>
    <dxf>
      <font>
        <sz val="11"/>
        <color rgb="FF000000"/>
        <name val="Calibri"/>
        <charset val="1"/>
      </font>
    </dxf>
    <dxf>
      <font>
        <color rgb="FF9C0006"/>
      </font>
      <fill>
        <patternFill>
          <bgColor rgb="FFFFC7CE"/>
        </patternFill>
      </fill>
    </dxf>
    <dxf>
      <font>
        <color rgb="FF9C0006"/>
      </font>
      <fill>
        <patternFill>
          <bgColor rgb="FFFFC7CE"/>
        </patternFill>
      </fill>
    </dxf>
    <dxf>
      <font>
        <sz val="11"/>
        <color rgb="FF000000"/>
        <name val="Calibri"/>
        <charset val="1"/>
      </font>
    </dxf>
    <dxf>
      <font>
        <color rgb="FF9C0006"/>
      </font>
      <fill>
        <patternFill>
          <bgColor rgb="FFFFC7CE"/>
        </patternFill>
      </fill>
    </dxf>
    <dxf>
      <font>
        <color rgb="FF9C0006"/>
      </font>
      <fill>
        <patternFill>
          <bgColor rgb="FFFFC7CE"/>
        </patternFill>
      </fill>
    </dxf>
    <dxf>
      <font>
        <sz val="11"/>
        <color rgb="FF000000"/>
        <name val="Calibri"/>
        <charset val="1"/>
      </font>
    </dxf>
    <dxf>
      <font>
        <color rgb="FF9C0006"/>
      </font>
      <fill>
        <patternFill>
          <bgColor rgb="FFFFC7CE"/>
        </patternFill>
      </fill>
    </dxf>
    <dxf>
      <font>
        <color rgb="FF9C0006"/>
      </font>
      <fill>
        <patternFill>
          <bgColor rgb="FFFFC7CE"/>
        </patternFill>
      </fill>
    </dxf>
    <dxf>
      <font>
        <sz val="11"/>
        <color rgb="FF000000"/>
        <name val="Calibri"/>
        <charset val="1"/>
      </font>
    </dxf>
    <dxf>
      <font>
        <color rgb="FF9C0006"/>
      </font>
      <fill>
        <patternFill>
          <bgColor rgb="FFFFC7CE"/>
        </patternFill>
      </fill>
    </dxf>
    <dxf>
      <font>
        <color rgb="FF9C0006"/>
      </font>
      <fill>
        <patternFill>
          <bgColor rgb="FFFFC7CE"/>
        </patternFill>
      </fill>
    </dxf>
    <dxf>
      <font>
        <sz val="11"/>
        <color rgb="FF000000"/>
        <name val="Calibri"/>
        <charset val="1"/>
      </font>
    </dxf>
    <dxf>
      <font>
        <color rgb="FF9C0006"/>
      </font>
      <fill>
        <patternFill>
          <bgColor rgb="FFFFC7CE"/>
        </patternFill>
      </fill>
    </dxf>
    <dxf>
      <font>
        <color rgb="FF9C0006"/>
      </font>
      <fill>
        <patternFill>
          <bgColor rgb="FFFFC7CE"/>
        </patternFill>
      </fill>
    </dxf>
    <dxf>
      <font>
        <sz val="11"/>
        <color rgb="FF000000"/>
        <name val="Calibri"/>
        <charset val="1"/>
      </font>
    </dxf>
    <dxf>
      <font>
        <color rgb="FF9C0006"/>
      </font>
      <fill>
        <patternFill>
          <bgColor rgb="FFFFC7CE"/>
        </patternFill>
      </fill>
    </dxf>
    <dxf>
      <font>
        <color rgb="FF9C0006"/>
      </font>
      <fill>
        <patternFill>
          <bgColor rgb="FFFFC7CE"/>
        </patternFill>
      </fill>
    </dxf>
    <dxf>
      <font>
        <sz val="11"/>
        <color rgb="FF000000"/>
        <name val="Calibri"/>
        <charset val="1"/>
      </font>
    </dxf>
    <dxf>
      <font>
        <color rgb="FF9C0006"/>
      </font>
      <fill>
        <patternFill>
          <bgColor rgb="FFFFC7CE"/>
        </patternFill>
      </fill>
    </dxf>
    <dxf>
      <fill>
        <patternFill>
          <bgColor rgb="FF808080"/>
        </patternFill>
      </fill>
    </dxf>
    <dxf>
      <font>
        <color rgb="FF9C0006"/>
      </font>
      <fill>
        <patternFill>
          <bgColor rgb="FFFFC7CE"/>
        </patternFill>
      </fill>
    </dxf>
    <dxf>
      <font>
        <color rgb="FF9C0006"/>
      </font>
      <fill>
        <patternFill>
          <bgColor rgb="FFFFC7CE"/>
        </patternFill>
      </fill>
    </dxf>
    <dxf>
      <fill>
        <patternFill>
          <bgColor rgb="FF808080"/>
        </patternFill>
      </fill>
    </dxf>
    <dxf>
      <font>
        <color rgb="FF9C0006"/>
      </font>
      <fill>
        <patternFill>
          <bgColor rgb="FFFFC7CE"/>
        </patternFill>
      </fill>
    </dxf>
    <dxf>
      <font>
        <color rgb="FF9C0006"/>
      </font>
      <fill>
        <patternFill>
          <bgColor rgb="FFFFC7CE"/>
        </patternFill>
      </fill>
    </dxf>
    <dxf>
      <fill>
        <patternFill>
          <bgColor rgb="FF808080"/>
        </patternFill>
      </fill>
    </dxf>
    <dxf>
      <font>
        <color rgb="FF9C0006"/>
      </font>
      <fill>
        <patternFill>
          <bgColor rgb="FFFFC7CE"/>
        </patternFill>
      </fill>
    </dxf>
    <dxf>
      <font>
        <color rgb="FF9C0006"/>
      </font>
      <fill>
        <patternFill>
          <bgColor rgb="FFFFC7CE"/>
        </patternFill>
      </fill>
    </dxf>
    <dxf>
      <fill>
        <patternFill>
          <bgColor rgb="FF808080"/>
        </patternFill>
      </fill>
    </dxf>
    <dxf>
      <fill>
        <patternFill>
          <bgColor rgb="FF808080"/>
        </patternFill>
      </fill>
    </dxf>
    <dxf>
      <fill>
        <patternFill>
          <bgColor rgb="FF808080"/>
        </patternFill>
      </fill>
    </dxf>
    <dxf>
      <font>
        <color rgb="FF9C0006"/>
      </font>
      <fill>
        <patternFill>
          <bgColor rgb="FFFFC7CE"/>
        </patternFill>
      </fill>
    </dxf>
    <dxf>
      <font>
        <color rgb="FF9C0006"/>
      </font>
      <fill>
        <patternFill>
          <bgColor rgb="FFFFC7CE"/>
        </patternFill>
      </fill>
    </dxf>
    <dxf>
      <fill>
        <patternFill>
          <bgColor rgb="FF808080"/>
        </patternFill>
      </fill>
    </dxf>
    <dxf>
      <fill>
        <patternFill>
          <bgColor rgb="FF808080"/>
        </patternFill>
      </fill>
    </dxf>
    <dxf>
      <fill>
        <patternFill>
          <bgColor rgb="FF80808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80808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sz val="11"/>
        <color rgb="FF000000"/>
        <name val="Calibri"/>
        <charset val="1"/>
      </font>
    </dxf>
    <dxf>
      <font>
        <color rgb="FF9C0006"/>
      </font>
      <fill>
        <patternFill>
          <bgColor rgb="FFFFC7CE"/>
        </patternFill>
      </fill>
    </dxf>
    <dxf>
      <fill>
        <patternFill>
          <bgColor rgb="FF92D050"/>
        </patternFill>
      </fill>
    </dxf>
    <dxf>
      <fill>
        <patternFill>
          <bgColor rgb="FFFF0000"/>
        </patternFill>
      </fill>
    </dxf>
    <dxf>
      <fill>
        <patternFill>
          <bgColor rgb="FF808080"/>
        </patternFill>
      </fill>
    </dxf>
    <dxf>
      <fill>
        <patternFill>
          <bgColor rgb="FF808080"/>
        </patternFill>
      </fill>
    </dxf>
    <dxf>
      <fill>
        <patternFill>
          <bgColor rgb="FF808080"/>
        </patternFill>
      </fill>
    </dxf>
    <dxf>
      <fill>
        <patternFill>
          <bgColor rgb="FF808080"/>
        </patternFill>
      </fill>
    </dxf>
    <dxf>
      <fill>
        <patternFill>
          <bgColor rgb="FF7F7F7F"/>
        </patternFill>
      </fill>
    </dxf>
    <dxf>
      <font>
        <color rgb="FF9C0006"/>
      </font>
      <fill>
        <patternFill>
          <bgColor rgb="FFFFC7CE"/>
        </patternFill>
      </fill>
    </dxf>
    <dxf>
      <font>
        <sz val="11"/>
        <color rgb="FF000000"/>
        <name val="Calibri"/>
        <charset val="1"/>
      </font>
    </dxf>
    <dxf>
      <font>
        <color rgb="FF9C0006"/>
      </font>
      <fill>
        <patternFill>
          <bgColor rgb="FFFFC7CE"/>
        </patternFill>
      </fill>
    </dxf>
    <dxf>
      <fill>
        <patternFill>
          <bgColor rgb="FF808080"/>
        </patternFill>
      </fill>
    </dxf>
    <dxf>
      <font>
        <color rgb="FF9C0006"/>
      </font>
      <fill>
        <patternFill>
          <bgColor rgb="FFFFC7CE"/>
        </patternFill>
      </fill>
    </dxf>
    <dxf>
      <font>
        <color rgb="FF9C0006"/>
      </font>
      <fill>
        <patternFill>
          <bgColor rgb="FFFFC7CE"/>
        </patternFill>
      </fill>
    </dxf>
    <dxf>
      <fill>
        <patternFill>
          <bgColor rgb="FF808080"/>
        </patternFill>
      </fill>
    </dxf>
    <dxf>
      <font>
        <color rgb="FF9C0006"/>
      </font>
      <fill>
        <patternFill>
          <bgColor rgb="FFFFC7CE"/>
        </patternFill>
      </fill>
    </dxf>
    <dxf>
      <font>
        <color rgb="FF9C0006"/>
      </font>
      <fill>
        <patternFill>
          <bgColor rgb="FFFFC7CE"/>
        </patternFill>
      </fill>
    </dxf>
    <dxf>
      <fill>
        <patternFill>
          <bgColor rgb="FF808080"/>
        </patternFill>
      </fill>
    </dxf>
    <dxf>
      <font>
        <color rgb="FF9C0006"/>
      </font>
      <fill>
        <patternFill>
          <bgColor rgb="FFFFC7CE"/>
        </patternFill>
      </fill>
    </dxf>
    <dxf>
      <font>
        <color rgb="FF9C0006"/>
      </font>
      <fill>
        <patternFill>
          <bgColor rgb="FFFFC7CE"/>
        </patternFill>
      </fill>
    </dxf>
    <dxf>
      <fill>
        <patternFill>
          <bgColor rgb="FF808080"/>
        </patternFill>
      </fill>
    </dxf>
    <dxf>
      <fill>
        <patternFill>
          <bgColor rgb="FF808080"/>
        </patternFill>
      </fill>
    </dxf>
    <dxf>
      <font>
        <color rgb="FF9C0006"/>
      </font>
      <fill>
        <patternFill>
          <bgColor rgb="FFFFC7CE"/>
        </patternFill>
      </fill>
    </dxf>
    <dxf>
      <font>
        <sz val="11"/>
        <color rgb="FF000000"/>
        <name val="Calibri"/>
        <charset val="1"/>
      </font>
    </dxf>
    <dxf>
      <font>
        <color rgb="FF9C0006"/>
      </font>
      <fill>
        <patternFill>
          <bgColor rgb="FFFFC7CE"/>
        </patternFill>
      </fill>
    </dxf>
    <dxf>
      <fill>
        <patternFill>
          <bgColor rgb="FF7F7F7F"/>
        </patternFill>
      </fill>
    </dxf>
    <dxf>
      <font>
        <color rgb="FF9C0006"/>
      </font>
      <fill>
        <patternFill>
          <bgColor rgb="FFFFC7CE"/>
        </patternFill>
      </fill>
    </dxf>
    <dxf>
      <font>
        <sz val="11"/>
        <color rgb="FF000000"/>
        <name val="Calibri"/>
        <charset val="1"/>
      </font>
    </dxf>
    <dxf>
      <font>
        <color rgb="FF9C0006"/>
      </font>
      <fill>
        <patternFill>
          <bgColor rgb="FFFFC7CE"/>
        </patternFill>
      </fill>
    </dxf>
    <dxf>
      <font>
        <color rgb="FF9C0006"/>
      </font>
      <fill>
        <patternFill>
          <bgColor rgb="FFFFC7CE"/>
        </patternFill>
      </fill>
    </dxf>
    <dxf>
      <font>
        <sz val="11"/>
        <color rgb="FF000000"/>
        <name val="Calibri"/>
        <charset val="1"/>
      </font>
    </dxf>
    <dxf>
      <font>
        <color rgb="FF9C0006"/>
      </font>
      <fill>
        <patternFill>
          <bgColor rgb="FFFFC7CE"/>
        </patternFill>
      </fill>
    </dxf>
    <dxf>
      <fill>
        <patternFill>
          <bgColor rgb="FF808080"/>
        </patternFill>
      </fill>
    </dxf>
    <dxf>
      <font>
        <color rgb="FF9C0006"/>
      </font>
      <fill>
        <patternFill>
          <bgColor rgb="FFFFC7CE"/>
        </patternFill>
      </fill>
    </dxf>
    <dxf>
      <font>
        <color rgb="FF9C0006"/>
      </font>
      <fill>
        <patternFill>
          <bgColor rgb="FFFFC7CE"/>
        </patternFill>
      </fill>
    </dxf>
    <dxf>
      <fill>
        <patternFill>
          <bgColor rgb="FF808080"/>
        </patternFill>
      </fill>
    </dxf>
    <dxf>
      <fill>
        <patternFill>
          <bgColor rgb="FF808080"/>
        </patternFill>
      </fill>
    </dxf>
    <dxf>
      <fill>
        <patternFill>
          <bgColor rgb="FF808080"/>
        </patternFill>
      </fill>
    </dxf>
    <dxf>
      <font>
        <color rgb="FF9C0006"/>
      </font>
      <fill>
        <patternFill>
          <bgColor rgb="FFFFC7CE"/>
        </patternFill>
      </fill>
    </dxf>
    <dxf>
      <font>
        <sz val="11"/>
        <color rgb="FF000000"/>
        <name val="Calibri"/>
        <charset val="1"/>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92D050"/>
        </patternFill>
      </fill>
    </dxf>
    <dxf>
      <fill>
        <patternFill>
          <bgColor rgb="FFFF0000"/>
        </patternFill>
      </fill>
    </dxf>
    <dxf>
      <font>
        <color rgb="FF9C0006"/>
      </font>
      <fill>
        <patternFill>
          <bgColor rgb="FFFFC7CE"/>
        </patternFill>
      </fill>
    </dxf>
    <dxf>
      <font>
        <sz val="11"/>
        <color rgb="FF000000"/>
        <name val="Calibri"/>
        <charset val="1"/>
      </font>
    </dxf>
    <dxf>
      <font>
        <color rgb="FF9C0006"/>
      </font>
      <fill>
        <patternFill>
          <bgColor rgb="FFFFC7CE"/>
        </patternFill>
      </fill>
    </dxf>
    <dxf>
      <fill>
        <patternFill>
          <bgColor rgb="FF7F7F7F"/>
        </patternFill>
      </fill>
    </dxf>
    <dxf>
      <font>
        <color rgb="FF9C0006"/>
      </font>
      <fill>
        <patternFill>
          <bgColor rgb="FFFFC7CE"/>
        </patternFill>
      </fill>
    </dxf>
    <dxf>
      <font>
        <sz val="11"/>
        <color rgb="FF000000"/>
        <name val="Calibri"/>
        <charset val="1"/>
      </font>
    </dxf>
    <dxf>
      <font>
        <color rgb="FF9C0006"/>
      </font>
      <fill>
        <patternFill>
          <bgColor rgb="FFFFC7CE"/>
        </patternFill>
      </fill>
    </dxf>
    <dxf>
      <font>
        <color rgb="FF9C0006"/>
      </font>
      <fill>
        <patternFill>
          <bgColor rgb="FFFFC7CE"/>
        </patternFill>
      </fill>
    </dxf>
    <dxf>
      <font>
        <sz val="11"/>
        <color rgb="FF000000"/>
        <name val="Calibri"/>
        <charset val="1"/>
      </font>
    </dxf>
    <dxf>
      <font>
        <color rgb="FF9C0006"/>
      </font>
      <fill>
        <patternFill>
          <bgColor rgb="FFFFC7CE"/>
        </patternFill>
      </fill>
    </dxf>
    <dxf>
      <font>
        <color rgb="FF9C0006"/>
      </font>
      <fill>
        <patternFill>
          <bgColor rgb="FFFFC7CE"/>
        </patternFill>
      </fill>
    </dxf>
    <dxf>
      <font>
        <sz val="11"/>
        <color rgb="FF000000"/>
        <name val="Calibri"/>
        <charset val="1"/>
      </font>
    </dxf>
    <dxf>
      <font>
        <color rgb="FF9C0006"/>
      </font>
      <fill>
        <patternFill>
          <bgColor rgb="FFFFC7CE"/>
        </patternFill>
      </fill>
    </dxf>
    <dxf>
      <font>
        <color rgb="FF9C0006"/>
      </font>
      <fill>
        <patternFill>
          <bgColor rgb="FFFFC7CE"/>
        </patternFill>
      </fill>
    </dxf>
    <dxf>
      <font>
        <sz val="11"/>
        <color rgb="FF000000"/>
        <name val="Calibri"/>
        <charset val="1"/>
      </font>
    </dxf>
    <dxf>
      <font>
        <color rgb="FF9C0006"/>
      </font>
      <fill>
        <patternFill>
          <bgColor rgb="FFFFC7CE"/>
        </patternFill>
      </fill>
    </dxf>
    <dxf>
      <font>
        <color rgb="FF9C0006"/>
      </font>
      <fill>
        <patternFill>
          <bgColor rgb="FFFFC7CE"/>
        </patternFill>
      </fill>
    </dxf>
    <dxf>
      <font>
        <sz val="11"/>
        <color rgb="FF000000"/>
        <name val="Calibri"/>
        <charset val="1"/>
      </font>
    </dxf>
    <dxf>
      <font>
        <color rgb="FF9C0006"/>
      </font>
      <fill>
        <patternFill>
          <bgColor rgb="FFFFC7CE"/>
        </patternFill>
      </fill>
    </dxf>
    <dxf>
      <font>
        <color rgb="FF9C0006"/>
      </font>
      <fill>
        <patternFill>
          <bgColor rgb="FFFFC7CE"/>
        </patternFill>
      </fill>
    </dxf>
    <dxf>
      <font>
        <sz val="11"/>
        <color rgb="FF000000"/>
        <name val="Calibri"/>
        <charset val="1"/>
      </font>
    </dxf>
    <dxf>
      <font>
        <color rgb="FF9C0006"/>
      </font>
      <fill>
        <patternFill>
          <bgColor rgb="FFFFC7CE"/>
        </patternFill>
      </fill>
    </dxf>
    <dxf>
      <font>
        <color rgb="FF9C0006"/>
      </font>
      <fill>
        <patternFill>
          <bgColor rgb="FFFFC7CE"/>
        </patternFill>
      </fill>
    </dxf>
    <dxf>
      <font>
        <sz val="11"/>
        <color rgb="FF000000"/>
        <name val="Calibri"/>
        <charset val="1"/>
      </font>
    </dxf>
    <dxf>
      <font>
        <color rgb="FF9C0006"/>
      </font>
      <fill>
        <patternFill>
          <bgColor rgb="FFFFC7CE"/>
        </patternFill>
      </fill>
    </dxf>
    <dxf>
      <font>
        <color rgb="FF9C0006"/>
      </font>
      <fill>
        <patternFill>
          <bgColor rgb="FFFFC7CE"/>
        </patternFill>
      </fill>
    </dxf>
    <dxf>
      <font>
        <sz val="11"/>
        <color rgb="FF000000"/>
        <name val="Calibri"/>
        <charset val="1"/>
      </font>
    </dxf>
    <dxf>
      <font>
        <color rgb="FF9C0006"/>
      </font>
      <fill>
        <patternFill>
          <bgColor rgb="FFFFC7CE"/>
        </patternFill>
      </fill>
    </dxf>
    <dxf>
      <font>
        <color rgb="FF9C0006"/>
      </font>
      <fill>
        <patternFill>
          <bgColor rgb="FFFFC7CE"/>
        </patternFill>
      </fill>
    </dxf>
    <dxf>
      <font>
        <sz val="11"/>
        <color rgb="FF000000"/>
        <name val="Calibri"/>
        <charset val="1"/>
      </font>
    </dxf>
    <dxf>
      <font>
        <color rgb="FF9C0006"/>
      </font>
      <fill>
        <patternFill>
          <bgColor rgb="FFFFC7CE"/>
        </patternFill>
      </fill>
    </dxf>
    <dxf>
      <font>
        <color rgb="FF9C0006"/>
      </font>
      <fill>
        <patternFill>
          <bgColor rgb="FFFFC7CE"/>
        </patternFill>
      </fill>
    </dxf>
    <dxf>
      <font>
        <sz val="11"/>
        <color rgb="FF000000"/>
        <name val="Calibri"/>
        <charset val="1"/>
      </font>
    </dxf>
    <dxf>
      <font>
        <color rgb="FF9C0006"/>
      </font>
      <fill>
        <patternFill>
          <bgColor rgb="FFFFC7CE"/>
        </patternFill>
      </fill>
    </dxf>
    <dxf>
      <font>
        <color rgb="FF9C0006"/>
      </font>
      <fill>
        <patternFill>
          <bgColor rgb="FFFFC7CE"/>
        </patternFill>
      </fill>
    </dxf>
    <dxf>
      <font>
        <sz val="11"/>
        <color rgb="FF000000"/>
        <name val="Calibri"/>
        <charset val="1"/>
      </font>
    </dxf>
    <dxf>
      <font>
        <color rgb="FF9C0006"/>
      </font>
      <fill>
        <patternFill>
          <bgColor rgb="FFFFC7CE"/>
        </patternFill>
      </fill>
    </dxf>
    <dxf>
      <font>
        <color rgb="FF9C0006"/>
      </font>
      <fill>
        <patternFill>
          <bgColor rgb="FFFFC7CE"/>
        </patternFill>
      </fill>
    </dxf>
    <dxf>
      <font>
        <sz val="11"/>
        <color rgb="FF000000"/>
        <name val="Calibri"/>
        <charset val="1"/>
      </font>
    </dxf>
    <dxf>
      <font>
        <color rgb="FF9C0006"/>
      </font>
      <fill>
        <patternFill>
          <bgColor rgb="FFFFC7CE"/>
        </patternFill>
      </fill>
    </dxf>
    <dxf>
      <font>
        <color rgb="FF9C0006"/>
      </font>
      <fill>
        <patternFill>
          <bgColor rgb="FFFFC7CE"/>
        </patternFill>
      </fill>
    </dxf>
    <dxf>
      <font>
        <sz val="11"/>
        <color rgb="FF000000"/>
        <name val="Calibri"/>
        <charset val="1"/>
      </font>
    </dxf>
    <dxf>
      <font>
        <color rgb="FF9C0006"/>
      </font>
      <fill>
        <patternFill>
          <bgColor rgb="FFFFC7CE"/>
        </patternFill>
      </fill>
    </dxf>
    <dxf>
      <font>
        <color rgb="FF9C0006"/>
      </font>
      <fill>
        <patternFill>
          <bgColor rgb="FFFFC7CE"/>
        </patternFill>
      </fill>
    </dxf>
    <dxf>
      <font>
        <sz val="11"/>
        <color rgb="FF000000"/>
        <name val="Calibri"/>
        <charset val="1"/>
      </font>
    </dxf>
    <dxf>
      <font>
        <color rgb="FF9C0006"/>
      </font>
      <fill>
        <patternFill>
          <bgColor rgb="FFFFC7CE"/>
        </patternFill>
      </fill>
    </dxf>
    <dxf>
      <font>
        <color rgb="FF9C0006"/>
      </font>
      <fill>
        <patternFill>
          <bgColor rgb="FFFFC7CE"/>
        </patternFill>
      </fill>
    </dxf>
    <dxf>
      <font>
        <sz val="11"/>
        <color rgb="FF000000"/>
        <name val="Calibri"/>
        <charset val="1"/>
      </font>
    </dxf>
    <dxf>
      <font>
        <color rgb="FF9C0006"/>
      </font>
      <fill>
        <patternFill>
          <bgColor rgb="FFFFC7CE"/>
        </patternFill>
      </fill>
    </dxf>
    <dxf>
      <font>
        <color rgb="FF9C0006"/>
      </font>
      <fill>
        <patternFill>
          <bgColor rgb="FFFFC7CE"/>
        </patternFill>
      </fill>
    </dxf>
    <dxf>
      <font>
        <sz val="11"/>
        <color rgb="FF000000"/>
        <name val="Calibri"/>
        <charset val="1"/>
      </font>
    </dxf>
    <dxf>
      <font>
        <color rgb="FF9C0006"/>
      </font>
      <fill>
        <patternFill>
          <bgColor rgb="FFFFC7CE"/>
        </patternFill>
      </fill>
    </dxf>
    <dxf>
      <font>
        <color rgb="FF9C0006"/>
      </font>
      <fill>
        <patternFill>
          <bgColor rgb="FFFFC7CE"/>
        </patternFill>
      </fill>
    </dxf>
    <dxf>
      <font>
        <sz val="11"/>
        <color rgb="FF000000"/>
        <name val="Calibri"/>
        <charset val="1"/>
      </font>
    </dxf>
    <dxf>
      <font>
        <color rgb="FF9C0006"/>
      </font>
      <fill>
        <patternFill>
          <bgColor rgb="FFFFC7CE"/>
        </patternFill>
      </fill>
    </dxf>
    <dxf>
      <font>
        <color rgb="FF9C0006"/>
      </font>
      <fill>
        <patternFill>
          <bgColor rgb="FFFFC7CE"/>
        </patternFill>
      </fill>
    </dxf>
    <dxf>
      <font>
        <sz val="11"/>
        <color rgb="FF000000"/>
        <name val="Calibri"/>
        <charset val="1"/>
      </font>
    </dxf>
    <dxf>
      <font>
        <color rgb="FF9C0006"/>
      </font>
      <fill>
        <patternFill>
          <bgColor rgb="FFFFC7CE"/>
        </patternFill>
      </fill>
    </dxf>
    <dxf>
      <font>
        <color rgb="FF9C0006"/>
      </font>
      <fill>
        <patternFill>
          <bgColor rgb="FFFFC7CE"/>
        </patternFill>
      </fill>
    </dxf>
    <dxf>
      <font>
        <sz val="11"/>
        <color rgb="FF000000"/>
        <name val="Calibri"/>
        <charset val="1"/>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80808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sz val="11"/>
        <color rgb="FF000000"/>
        <name val="Calibri"/>
        <charset val="1"/>
      </font>
    </dxf>
    <dxf>
      <font>
        <color rgb="FF9C0006"/>
      </font>
      <fill>
        <patternFill>
          <bgColor rgb="FFFFC7CE"/>
        </patternFill>
      </fill>
    </dxf>
  </dxfs>
  <tableStyles count="0" defaultTableStyle="TableStyleMedium2" defaultPivotStyle="PivotStyleLight16"/>
  <colors>
    <indexedColors>
      <rgbColor rgb="FF000000"/>
      <rgbColor rgb="FFFFFFFF"/>
      <rgbColor rgb="FFFF0000"/>
      <rgbColor rgb="FF00CC00"/>
      <rgbColor rgb="FF0000FF"/>
      <rgbColor rgb="FFFFFF00"/>
      <rgbColor rgb="FFFF00FF"/>
      <rgbColor rgb="FF00FFFF"/>
      <rgbColor rgb="FF9C0006"/>
      <rgbColor rgb="FF008000"/>
      <rgbColor rgb="FF000080"/>
      <rgbColor rgb="FF7F7F7F"/>
      <rgbColor rgb="FF800080"/>
      <rgbColor rgb="FF008080"/>
      <rgbColor rgb="FFBFBFBF"/>
      <rgbColor rgb="FF808080"/>
      <rgbColor rgb="FF9999FF"/>
      <rgbColor rgb="FF993366"/>
      <rgbColor rgb="FFF2F2F2"/>
      <rgbColor rgb="FFCCFFFF"/>
      <rgbColor rgb="FF660066"/>
      <rgbColor rgb="FFFF8080"/>
      <rgbColor rgb="FF0070C0"/>
      <rgbColor rgb="FFBDD7EE"/>
      <rgbColor rgb="FF000080"/>
      <rgbColor rgb="FFFF00FF"/>
      <rgbColor rgb="FFFFFF00"/>
      <rgbColor rgb="FF00FFFF"/>
      <rgbColor rgb="FF800080"/>
      <rgbColor rgb="FF800000"/>
      <rgbColor rgb="FF008080"/>
      <rgbColor rgb="FF0000FF"/>
      <rgbColor rgb="FF00B0F0"/>
      <rgbColor rgb="FFCCFFFF"/>
      <rgbColor rgb="FFD9D9D9"/>
      <rgbColor rgb="FFFFFF99"/>
      <rgbColor rgb="FFAFABAB"/>
      <rgbColor rgb="FFFF99CC"/>
      <rgbColor rgb="FFC39BE1"/>
      <rgbColor rgb="FFFFC7CE"/>
      <rgbColor rgb="FF3366FF"/>
      <rgbColor rgb="FF66FFFF"/>
      <rgbColor rgb="FF92D050"/>
      <rgbColor rgb="FFFFC000"/>
      <rgbColor rgb="FFFF9900"/>
      <rgbColor rgb="FFFF6600"/>
      <rgbColor rgb="FF595959"/>
      <rgbColor rgb="FFA6A6A6"/>
      <rgbColor rgb="FF003366"/>
      <rgbColor rgb="FF00B050"/>
      <rgbColor rgb="FF003300"/>
      <rgbColor rgb="FF333300"/>
      <rgbColor rgb="FF993300"/>
      <rgbColor rgb="FF993366"/>
      <rgbColor rgb="FF3333FF"/>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xdr:from>
      <xdr:col>0</xdr:col>
      <xdr:colOff>15120</xdr:colOff>
      <xdr:row>1</xdr:row>
      <xdr:rowOff>5760</xdr:rowOff>
    </xdr:from>
    <xdr:to>
      <xdr:col>9</xdr:col>
      <xdr:colOff>7920</xdr:colOff>
      <xdr:row>33</xdr:row>
      <xdr:rowOff>5040</xdr:rowOff>
    </xdr:to>
    <xdr:sp macro="" textlink="">
      <xdr:nvSpPr>
        <xdr:cNvPr id="2" name="ZoneTexte 1">
          <a:extLst>
            <a:ext uri="{FF2B5EF4-FFF2-40B4-BE49-F238E27FC236}">
              <a16:creationId xmlns:a16="http://schemas.microsoft.com/office/drawing/2014/main" id="{00000000-0008-0000-0000-000002000000}"/>
            </a:ext>
          </a:extLst>
        </xdr:cNvPr>
        <xdr:cNvSpPr/>
      </xdr:nvSpPr>
      <xdr:spPr>
        <a:xfrm>
          <a:off x="15120" y="196200"/>
          <a:ext cx="6805080" cy="6095160"/>
        </a:xfrm>
        <a:prstGeom prst="rect">
          <a:avLst/>
        </a:prstGeom>
        <a:solidFill>
          <a:srgbClr val="FFFFFF"/>
        </a:solidFill>
        <a:ln w="9525">
          <a:solidFill>
            <a:srgbClr val="BCBCBC"/>
          </a:solidFill>
          <a:round/>
        </a:ln>
      </xdr:spPr>
      <xdr:style>
        <a:lnRef idx="0">
          <a:scrgbClr r="0" g="0" b="0"/>
        </a:lnRef>
        <a:fillRef idx="0">
          <a:scrgbClr r="0" g="0" b="0"/>
        </a:fillRef>
        <a:effectRef idx="0">
          <a:scrgbClr r="0" g="0" b="0"/>
        </a:effectRef>
        <a:fontRef idx="minor"/>
      </xdr:style>
      <xdr:txBody>
        <a:bodyPr vertOverflow="clip" horzOverflow="clip" lIns="90000" tIns="45000" rIns="90000" bIns="45000">
          <a:noAutofit/>
        </a:bodyPr>
        <a:lstStyle/>
        <a:p>
          <a:pPr>
            <a:lnSpc>
              <a:spcPct val="100000"/>
            </a:lnSpc>
          </a:pPr>
          <a:r>
            <a:rPr lang="fr-FR" sz="1100" b="0" strike="noStrike" spc="-1">
              <a:solidFill>
                <a:srgbClr val="000000"/>
              </a:solidFill>
              <a:latin typeface="Calibri"/>
            </a:rPr>
            <a:t>Ce fichier Excel comporte plusieurs feuilles :</a:t>
          </a:r>
          <a:endParaRPr lang="fr-CH" sz="1100" b="0" strike="noStrike" spc="-1">
            <a:latin typeface="Times New Roman"/>
          </a:endParaRPr>
        </a:p>
        <a:p>
          <a:pPr>
            <a:lnSpc>
              <a:spcPct val="100000"/>
            </a:lnSpc>
          </a:pPr>
          <a:r>
            <a:rPr lang="fr-FR" sz="1100" b="0" strike="noStrike" spc="-1">
              <a:solidFill>
                <a:srgbClr val="000000"/>
              </a:solidFill>
              <a:latin typeface="Calibri"/>
            </a:rPr>
            <a:t> </a:t>
          </a:r>
          <a:endParaRPr lang="fr-CH" sz="1100" b="0" strike="noStrike" spc="-1">
            <a:latin typeface="Times New Roman"/>
          </a:endParaRPr>
        </a:p>
        <a:p>
          <a:pPr>
            <a:lnSpc>
              <a:spcPct val="100000"/>
            </a:lnSpc>
          </a:pPr>
          <a:r>
            <a:rPr lang="fr-FR" sz="1100" b="0" strike="noStrike" spc="-1">
              <a:solidFill>
                <a:srgbClr val="000000"/>
              </a:solidFill>
              <a:latin typeface="Calibri"/>
            </a:rPr>
            <a:t>- Veuillez remplir </a:t>
          </a:r>
          <a:r>
            <a:rPr lang="fr-FR" sz="1100" b="1" strike="noStrike" spc="-1">
              <a:solidFill>
                <a:srgbClr val="000000"/>
              </a:solidFill>
              <a:latin typeface="Calibri"/>
            </a:rPr>
            <a:t>un calendrier par discipline</a:t>
          </a:r>
          <a:endParaRPr lang="fr-CH" sz="1100" b="0" strike="noStrike" spc="-1">
            <a:latin typeface="Times New Roman"/>
          </a:endParaRPr>
        </a:p>
        <a:p>
          <a:pPr>
            <a:lnSpc>
              <a:spcPct val="100000"/>
            </a:lnSpc>
          </a:pPr>
          <a:r>
            <a:rPr lang="fr-FR" sz="1100" b="0" strike="noStrike" spc="-1">
              <a:solidFill>
                <a:srgbClr val="000000"/>
              </a:solidFill>
              <a:latin typeface="Calibri"/>
            </a:rPr>
            <a:t> </a:t>
          </a:r>
          <a:endParaRPr lang="fr-CH" sz="1100" b="0" strike="noStrike" spc="-1">
            <a:latin typeface="Times New Roman"/>
          </a:endParaRPr>
        </a:p>
        <a:p>
          <a:pPr>
            <a:lnSpc>
              <a:spcPct val="100000"/>
            </a:lnSpc>
          </a:pPr>
          <a:r>
            <a:rPr lang="fr-FR" sz="1100" b="0" strike="noStrike" spc="-1">
              <a:solidFill>
                <a:srgbClr val="000000"/>
              </a:solidFill>
              <a:latin typeface="Calibri"/>
            </a:rPr>
            <a:t>- Veillez à bien choisir la feuille qui vous concerne :</a:t>
          </a:r>
          <a:endParaRPr lang="fr-CH" sz="1100" b="0" strike="noStrike" spc="-1">
            <a:latin typeface="Times New Roman"/>
          </a:endParaRPr>
        </a:p>
        <a:p>
          <a:pPr>
            <a:lnSpc>
              <a:spcPct val="100000"/>
            </a:lnSpc>
          </a:pPr>
          <a:r>
            <a:rPr lang="fr-FR" sz="1100" b="0" strike="noStrike" spc="-1">
              <a:solidFill>
                <a:srgbClr val="000000"/>
              </a:solidFill>
              <a:latin typeface="Calibri"/>
            </a:rPr>
            <a:t>	▪ </a:t>
          </a:r>
          <a:r>
            <a:rPr lang="fr-FR" sz="1100" b="1" strike="noStrike" spc="-1">
              <a:solidFill>
                <a:srgbClr val="000000"/>
              </a:solidFill>
              <a:latin typeface="Calibri"/>
            </a:rPr>
            <a:t>Stage A</a:t>
          </a:r>
          <a:r>
            <a:rPr lang="fr-FR" sz="1100" b="0" strike="noStrike" spc="-1">
              <a:solidFill>
                <a:srgbClr val="000000"/>
              </a:solidFill>
              <a:latin typeface="Calibri"/>
            </a:rPr>
            <a:t> pour les stages en responsabilité partagée</a:t>
          </a:r>
          <a:endParaRPr lang="fr-CH" sz="1100" b="0" strike="noStrike" spc="-1">
            <a:latin typeface="Times New Roman"/>
          </a:endParaRPr>
        </a:p>
        <a:p>
          <a:pPr>
            <a:lnSpc>
              <a:spcPct val="100000"/>
            </a:lnSpc>
          </a:pPr>
          <a:r>
            <a:rPr lang="fr-FR" sz="1100" b="0" strike="noStrike" spc="-1">
              <a:solidFill>
                <a:srgbClr val="000000"/>
              </a:solidFill>
              <a:latin typeface="Calibri"/>
            </a:rPr>
            <a:t>	▪ </a:t>
          </a:r>
          <a:r>
            <a:rPr lang="fr-FR" sz="1100" b="1" strike="noStrike" spc="-1">
              <a:solidFill>
                <a:srgbClr val="000000"/>
              </a:solidFill>
              <a:latin typeface="Calibri"/>
            </a:rPr>
            <a:t>Stage B</a:t>
          </a:r>
          <a:r>
            <a:rPr lang="fr-FR" sz="1100" b="0" strike="noStrike" spc="-1">
              <a:solidFill>
                <a:srgbClr val="000000"/>
              </a:solidFill>
              <a:latin typeface="Calibri"/>
            </a:rPr>
            <a:t> pour les stages en responsabilité</a:t>
          </a:r>
          <a:endParaRPr lang="fr-CH" sz="1100" b="0" strike="noStrike" spc="-1">
            <a:latin typeface="Times New Roman"/>
          </a:endParaRPr>
        </a:p>
        <a:p>
          <a:pPr>
            <a:lnSpc>
              <a:spcPct val="100000"/>
            </a:lnSpc>
          </a:pPr>
          <a:r>
            <a:rPr lang="fr-FR" sz="1100" b="0" strike="noStrike" spc="-1">
              <a:solidFill>
                <a:srgbClr val="000000"/>
              </a:solidFill>
              <a:latin typeface="Calibri"/>
            </a:rPr>
            <a:t>	</a:t>
          </a:r>
          <a:r>
            <a:rPr lang="fr-FR" sz="1100" b="1" strike="noStrike" spc="-1">
              <a:solidFill>
                <a:srgbClr val="000000"/>
              </a:solidFill>
              <a:latin typeface="Calibri"/>
            </a:rPr>
            <a:t>▪ Stage C </a:t>
          </a:r>
          <a:r>
            <a:rPr lang="fr-FR" sz="1100" b="0" strike="noStrike" spc="-1">
              <a:solidFill>
                <a:srgbClr val="000000"/>
              </a:solidFill>
              <a:latin typeface="Calibri"/>
            </a:rPr>
            <a:t>pour les stages en responsabilité partagée CSDS, dans l’autre ordre</a:t>
          </a:r>
          <a:endParaRPr lang="fr-CH" sz="1100" b="0" strike="noStrike" spc="-1">
            <a:latin typeface="Times New Roman"/>
          </a:endParaRPr>
        </a:p>
        <a:p>
          <a:pPr>
            <a:lnSpc>
              <a:spcPct val="100000"/>
            </a:lnSpc>
          </a:pPr>
          <a:r>
            <a:rPr lang="fr-FR" sz="1100" b="0" strike="noStrike" spc="-1">
              <a:solidFill>
                <a:srgbClr val="000000"/>
              </a:solidFill>
              <a:latin typeface="Calibri"/>
            </a:rPr>
            <a:t>	▪ </a:t>
          </a:r>
          <a:r>
            <a:rPr lang="fr-FR" sz="1100" b="1" strike="noStrike" spc="-1">
              <a:solidFill>
                <a:srgbClr val="000000"/>
              </a:solidFill>
              <a:latin typeface="Calibri"/>
            </a:rPr>
            <a:t>Stage D</a:t>
          </a:r>
          <a:r>
            <a:rPr lang="fr-FR" sz="1100" b="0" strike="noStrike" spc="-1">
              <a:solidFill>
                <a:srgbClr val="000000"/>
              </a:solidFill>
              <a:latin typeface="Calibri"/>
            </a:rPr>
            <a:t> pour les rattrapages (en Duo)</a:t>
          </a:r>
          <a:endParaRPr lang="fr-CH" sz="1100" b="0" strike="noStrike" spc="-1">
            <a:latin typeface="Times New Roman"/>
          </a:endParaRPr>
        </a:p>
        <a:p>
          <a:pPr>
            <a:lnSpc>
              <a:spcPct val="100000"/>
            </a:lnSpc>
          </a:pPr>
          <a:endParaRPr lang="fr-CH" sz="1100" b="0" strike="noStrike" spc="-1">
            <a:latin typeface="Times New Roman"/>
          </a:endParaRPr>
        </a:p>
        <a:p>
          <a:pPr>
            <a:lnSpc>
              <a:spcPct val="100000"/>
            </a:lnSpc>
          </a:pPr>
          <a:r>
            <a:rPr lang="fr-FR" sz="1100" b="0" strike="noStrike" spc="-1">
              <a:solidFill>
                <a:srgbClr val="000000"/>
              </a:solidFill>
              <a:latin typeface="Calibri"/>
            </a:rPr>
            <a:t>- Inscrire vos nom et prénom en case N1</a:t>
          </a:r>
          <a:endParaRPr lang="fr-CH" sz="1100" b="0" strike="noStrike" spc="-1">
            <a:latin typeface="Times New Roman"/>
          </a:endParaRPr>
        </a:p>
        <a:p>
          <a:pPr>
            <a:lnSpc>
              <a:spcPct val="100000"/>
            </a:lnSpc>
          </a:pPr>
          <a:r>
            <a:rPr lang="fr-FR" sz="1100" b="0" strike="noStrike" spc="-1">
              <a:solidFill>
                <a:srgbClr val="000000"/>
              </a:solidFill>
              <a:latin typeface="Calibri"/>
            </a:rPr>
            <a:t> </a:t>
          </a:r>
          <a:endParaRPr lang="fr-CH" sz="1100" b="0" strike="noStrike" spc="-1">
            <a:latin typeface="Times New Roman"/>
          </a:endParaRPr>
        </a:p>
        <a:p>
          <a:pPr>
            <a:lnSpc>
              <a:spcPct val="100000"/>
            </a:lnSpc>
          </a:pPr>
          <a:r>
            <a:rPr lang="fr-FR" sz="1100" b="0" strike="noStrike" spc="-1">
              <a:solidFill>
                <a:srgbClr val="000000"/>
              </a:solidFill>
              <a:latin typeface="Calibri"/>
            </a:rPr>
            <a:t>- Pour les stages A ; B ; C et D, vérifier que le nombre de périodes annuelles correspond au type de stage concerné.</a:t>
          </a:r>
          <a:endParaRPr lang="fr-CH" sz="1100" b="0" strike="noStrike" spc="-1">
            <a:latin typeface="Times New Roman"/>
          </a:endParaRPr>
        </a:p>
        <a:p>
          <a:pPr>
            <a:lnSpc>
              <a:spcPct val="100000"/>
            </a:lnSpc>
          </a:pPr>
          <a:r>
            <a:rPr lang="fr-FR" sz="1100" b="0" strike="noStrike" spc="-1">
              <a:solidFill>
                <a:srgbClr val="000000"/>
              </a:solidFill>
              <a:latin typeface="Calibri"/>
            </a:rPr>
            <a:t> </a:t>
          </a:r>
          <a:endParaRPr lang="fr-CH" sz="1100" b="0" strike="noStrike" spc="-1">
            <a:latin typeface="Times New Roman"/>
          </a:endParaRPr>
        </a:p>
        <a:p>
          <a:pPr>
            <a:lnSpc>
              <a:spcPct val="100000"/>
            </a:lnSpc>
          </a:pPr>
          <a:r>
            <a:rPr lang="fr-FR" sz="1100" b="0" strike="noStrike" spc="-1">
              <a:solidFill>
                <a:srgbClr val="000000"/>
              </a:solidFill>
              <a:latin typeface="Calibri"/>
            </a:rPr>
            <a:t>- Sur chacune des feuilles, il y a 3 tableaux :</a:t>
          </a:r>
          <a:endParaRPr lang="fr-CH" sz="1100" b="0" strike="noStrike" spc="-1">
            <a:latin typeface="Times New Roman"/>
          </a:endParaRPr>
        </a:p>
        <a:p>
          <a:pPr>
            <a:lnSpc>
              <a:spcPct val="100000"/>
            </a:lnSpc>
          </a:pPr>
          <a:r>
            <a:rPr lang="fr-FR" sz="1100" b="0" strike="noStrike" spc="-1">
              <a:solidFill>
                <a:srgbClr val="000000"/>
              </a:solidFill>
              <a:latin typeface="Calibri"/>
            </a:rPr>
            <a:t>	▪ le tableau 1  est l’horaire hebdomadaire (qui alimente le tableau 2)</a:t>
          </a:r>
          <a:endParaRPr lang="fr-CH" sz="1100" b="0" strike="noStrike" spc="-1">
            <a:latin typeface="Times New Roman"/>
          </a:endParaRPr>
        </a:p>
        <a:p>
          <a:pPr>
            <a:lnSpc>
              <a:spcPct val="100000"/>
            </a:lnSpc>
          </a:pPr>
          <a:r>
            <a:rPr lang="fr-FR" sz="1100" b="0" strike="noStrike" spc="-1">
              <a:solidFill>
                <a:srgbClr val="000000"/>
              </a:solidFill>
              <a:latin typeface="Calibri"/>
            </a:rPr>
            <a:t>	▪ le tableau 2 est le calendrier annuel des cours et visites (qui alimente partiellement le tableau 3)</a:t>
          </a:r>
          <a:endParaRPr lang="fr-CH" sz="1100" b="0" strike="noStrike" spc="-1">
            <a:latin typeface="Times New Roman"/>
          </a:endParaRPr>
        </a:p>
        <a:p>
          <a:pPr>
            <a:lnSpc>
              <a:spcPct val="100000"/>
            </a:lnSpc>
          </a:pPr>
          <a:r>
            <a:rPr lang="fr-FR" sz="1100" b="0" strike="noStrike" spc="-1">
              <a:solidFill>
                <a:srgbClr val="000000"/>
              </a:solidFill>
              <a:latin typeface="Calibri"/>
            </a:rPr>
            <a:t>	▪ le tableau 3 est le décompte annuel des heures de stage de chaque type.</a:t>
          </a:r>
          <a:endParaRPr lang="fr-CH" sz="1100" b="0" strike="noStrike" spc="-1">
            <a:latin typeface="Times New Roman"/>
          </a:endParaRPr>
        </a:p>
        <a:p>
          <a:pPr>
            <a:lnSpc>
              <a:spcPct val="100000"/>
            </a:lnSpc>
          </a:pPr>
          <a:r>
            <a:rPr lang="fr-FR" sz="1100" b="0" strike="noStrike" spc="-1">
              <a:solidFill>
                <a:srgbClr val="000000"/>
              </a:solidFill>
              <a:latin typeface="Calibri"/>
            </a:rPr>
            <a:t> </a:t>
          </a:r>
          <a:endParaRPr lang="fr-CH" sz="1100" b="0" strike="noStrike" spc="-1">
            <a:latin typeface="Times New Roman"/>
          </a:endParaRPr>
        </a:p>
        <a:p>
          <a:pPr>
            <a:lnSpc>
              <a:spcPct val="100000"/>
            </a:lnSpc>
          </a:pPr>
          <a:r>
            <a:rPr lang="fr-FR" sz="1100" b="1" strike="noStrike" spc="-1">
              <a:solidFill>
                <a:srgbClr val="000000"/>
              </a:solidFill>
              <a:latin typeface="Calibri"/>
            </a:rPr>
            <a:t>- Etape 1 : remplir le tableau 1</a:t>
          </a:r>
          <a:endParaRPr lang="fr-CH" sz="1100" b="0" strike="noStrike" spc="-1">
            <a:latin typeface="Times New Roman"/>
          </a:endParaRPr>
        </a:p>
        <a:p>
          <a:pPr>
            <a:lnSpc>
              <a:spcPct val="100000"/>
            </a:lnSpc>
          </a:pPr>
          <a:r>
            <a:rPr lang="fr-FR" sz="1100" b="0" strike="noStrike" spc="-1">
              <a:solidFill>
                <a:srgbClr val="000000"/>
              </a:solidFill>
              <a:latin typeface="Calibri"/>
            </a:rPr>
            <a:t>Il faut commencer par indiquer les  cours (3 au maximum par jour) en remplissant la colonne </a:t>
          </a:r>
          <a:r>
            <a:rPr lang="fr-FR" sz="1100" b="0" i="1" strike="noStrike" spc="-1">
              <a:solidFill>
                <a:srgbClr val="000000"/>
              </a:solidFill>
              <a:latin typeface="Calibri"/>
            </a:rPr>
            <a:t>Sigle du cours</a:t>
          </a:r>
          <a:r>
            <a:rPr lang="fr-FR" sz="1100" b="0" strike="noStrike" spc="-1">
              <a:solidFill>
                <a:srgbClr val="000000"/>
              </a:solidFill>
              <a:latin typeface="Calibri"/>
            </a:rPr>
            <a:t>  (ex : 2PY-03) - Bien effacer l'exemple dans le tableau 1</a:t>
          </a:r>
          <a:endParaRPr lang="fr-CH" sz="1100" b="0" strike="noStrike" spc="-1">
            <a:latin typeface="Times New Roman"/>
          </a:endParaRPr>
        </a:p>
        <a:p>
          <a:pPr>
            <a:lnSpc>
              <a:spcPct val="100000"/>
            </a:lnSpc>
          </a:pPr>
          <a:r>
            <a:rPr lang="fr-FR" sz="1100" b="0" strike="noStrike" spc="-1">
              <a:solidFill>
                <a:srgbClr val="000000"/>
              </a:solidFill>
              <a:latin typeface="Calibri"/>
            </a:rPr>
            <a:t>Puis indiquer les périodes correspondantes à ce cours en utilisant les codes H1 à H10 en remplissant les 2 colonnes </a:t>
          </a:r>
          <a:r>
            <a:rPr lang="fr-FR" sz="1100" b="0" i="1" strike="noStrike" spc="-1">
              <a:solidFill>
                <a:srgbClr val="000000"/>
              </a:solidFill>
              <a:latin typeface="Calibri"/>
            </a:rPr>
            <a:t>Horaire</a:t>
          </a:r>
          <a:r>
            <a:rPr lang="fr-FR" sz="1100" b="0" strike="noStrike" spc="-1">
              <a:solidFill>
                <a:srgbClr val="000000"/>
              </a:solidFill>
              <a:latin typeface="Calibri"/>
            </a:rPr>
            <a:t>.</a:t>
          </a:r>
          <a:endParaRPr lang="fr-CH" sz="1100" b="0" strike="noStrike" spc="-1">
            <a:latin typeface="Times New Roman"/>
          </a:endParaRPr>
        </a:p>
        <a:p>
          <a:pPr>
            <a:lnSpc>
              <a:spcPct val="100000"/>
            </a:lnSpc>
          </a:pPr>
          <a:r>
            <a:rPr lang="fr-FR" sz="1100" b="1" strike="noStrike" spc="-1">
              <a:solidFill>
                <a:srgbClr val="000000"/>
              </a:solidFill>
              <a:latin typeface="Calibri"/>
            </a:rPr>
            <a:t>Nb: </a:t>
          </a:r>
          <a:r>
            <a:rPr lang="fr-FR" sz="1100" b="0" strike="noStrike" spc="-1">
              <a:solidFill>
                <a:srgbClr val="000000"/>
              </a:solidFill>
              <a:latin typeface="Calibri"/>
            </a:rPr>
            <a:t>Cette étape permet de remplir automatiquement le tableau 2</a:t>
          </a:r>
          <a:endParaRPr lang="fr-CH" sz="1100" b="0" strike="noStrike" spc="-1">
            <a:latin typeface="Times New Roman"/>
          </a:endParaRPr>
        </a:p>
        <a:p>
          <a:pPr>
            <a:lnSpc>
              <a:spcPct val="100000"/>
            </a:lnSpc>
          </a:pPr>
          <a:r>
            <a:rPr lang="fr-FR" sz="1100" b="0" strike="noStrike" spc="-1">
              <a:solidFill>
                <a:srgbClr val="000000"/>
              </a:solidFill>
              <a:latin typeface="Calibri"/>
            </a:rPr>
            <a:t> </a:t>
          </a:r>
          <a:endParaRPr lang="fr-CH" sz="1100" b="0" strike="noStrike" spc="-1">
            <a:latin typeface="Times New Roman"/>
          </a:endParaRPr>
        </a:p>
        <a:p>
          <a:pPr>
            <a:lnSpc>
              <a:spcPct val="100000"/>
            </a:lnSpc>
          </a:pPr>
          <a:r>
            <a:rPr lang="fr-FR" sz="1100" b="1" strike="noStrike" spc="-1">
              <a:solidFill>
                <a:srgbClr val="000000"/>
              </a:solidFill>
              <a:latin typeface="Calibri"/>
            </a:rPr>
            <a:t>- Etape 2 : compléter le tableau 2</a:t>
          </a:r>
          <a:endParaRPr lang="fr-CH" sz="1100" b="0" strike="noStrike" spc="-1">
            <a:latin typeface="Times New Roman"/>
          </a:endParaRPr>
        </a:p>
        <a:p>
          <a:pPr>
            <a:lnSpc>
              <a:spcPct val="100000"/>
            </a:lnSpc>
          </a:pPr>
          <a:r>
            <a:rPr lang="fr-FR" sz="1100" b="0" strike="noStrike" spc="-1">
              <a:solidFill>
                <a:srgbClr val="000000"/>
              </a:solidFill>
              <a:latin typeface="Calibri"/>
            </a:rPr>
            <a:t>Le tableau 2 a été rempli automatiquement avec le remplissage du tableau 1, mais il est nécessaire d’ajuster ce calendrier en supprimant les heures, inscrites automatiquement, qui tombent sur des périodes hors stages (journées sportives, conseils de classe, EVACOM, sessions d’épreuves regroupées etc…). Il s'agira ensuite de les reporter manuellement sur d'autres périodes, pour compléter le nombre de périodes annuelles du stage concerné.</a:t>
          </a:r>
          <a:endParaRPr lang="fr-CH" sz="1100" b="0" strike="noStrike" spc="-1">
            <a:latin typeface="Times New Roman"/>
          </a:endParaRPr>
        </a:p>
        <a:p>
          <a:pPr>
            <a:lnSpc>
              <a:spcPct val="100000"/>
            </a:lnSpc>
          </a:pPr>
          <a:r>
            <a:rPr lang="fr-FR" sz="1100" b="0" strike="noStrike" spc="-1">
              <a:solidFill>
                <a:srgbClr val="000000"/>
              </a:solidFill>
              <a:latin typeface="Calibri"/>
            </a:rPr>
            <a:t>Enfin, il faut utiliser la couleur de remplissage pour indiquer les visites (si elles sont connues) en suivant les couleurs données par la légende.</a:t>
          </a:r>
          <a:endParaRPr lang="fr-CH" sz="1100" b="0" strike="noStrike" spc="-1">
            <a:latin typeface="Times New Roman"/>
          </a:endParaRPr>
        </a:p>
        <a:p>
          <a:pPr>
            <a:lnSpc>
              <a:spcPct val="100000"/>
            </a:lnSpc>
          </a:pPr>
          <a:r>
            <a:rPr lang="fr-FR" sz="1100" b="0" strike="noStrike" spc="-1">
              <a:solidFill>
                <a:srgbClr val="000000"/>
              </a:solidFill>
              <a:latin typeface="Calibri"/>
            </a:rPr>
            <a:t> </a:t>
          </a:r>
          <a:endParaRPr lang="fr-CH" sz="1100" b="0" strike="noStrike" spc="-1">
            <a:latin typeface="Times New Roman"/>
          </a:endParaRPr>
        </a:p>
        <a:p>
          <a:pPr>
            <a:lnSpc>
              <a:spcPct val="100000"/>
            </a:lnSpc>
          </a:pPr>
          <a:endParaRPr lang="fr-CH" sz="1100" b="0" strike="noStrike" spc="-1">
            <a:latin typeface="Times New Roman"/>
          </a:endParaRPr>
        </a:p>
        <a:p>
          <a:pPr>
            <a:lnSpc>
              <a:spcPct val="100000"/>
            </a:lnSpc>
          </a:pPr>
          <a:endParaRPr lang="fr-CH" sz="1100" b="0" strike="noStrike" spc="-1">
            <a:latin typeface="Times New Roman"/>
          </a:endParaRPr>
        </a:p>
      </xdr:txBody>
    </xdr:sp>
    <xdr:clientData/>
  </xdr:twoCellAnchor>
  <xdr:twoCellAnchor>
    <xdr:from>
      <xdr:col>9</xdr:col>
      <xdr:colOff>9360</xdr:colOff>
      <xdr:row>0</xdr:row>
      <xdr:rowOff>184320</xdr:rowOff>
    </xdr:from>
    <xdr:to>
      <xdr:col>18</xdr:col>
      <xdr:colOff>3600</xdr:colOff>
      <xdr:row>33</xdr:row>
      <xdr:rowOff>11520</xdr:rowOff>
    </xdr:to>
    <xdr:sp macro="" textlink="">
      <xdr:nvSpPr>
        <xdr:cNvPr id="3" name="ZoneTexte 2">
          <a:extLst>
            <a:ext uri="{FF2B5EF4-FFF2-40B4-BE49-F238E27FC236}">
              <a16:creationId xmlns:a16="http://schemas.microsoft.com/office/drawing/2014/main" id="{00000000-0008-0000-0000-000003000000}"/>
            </a:ext>
          </a:extLst>
        </xdr:cNvPr>
        <xdr:cNvSpPr/>
      </xdr:nvSpPr>
      <xdr:spPr>
        <a:xfrm>
          <a:off x="6821640" y="184320"/>
          <a:ext cx="6806520" cy="6113520"/>
        </a:xfrm>
        <a:prstGeom prst="rect">
          <a:avLst/>
        </a:prstGeom>
        <a:solidFill>
          <a:srgbClr val="FFFFFF"/>
        </a:solidFill>
        <a:ln w="9525">
          <a:solidFill>
            <a:srgbClr val="BCBCBC"/>
          </a:solidFill>
          <a:round/>
        </a:ln>
      </xdr:spPr>
      <xdr:style>
        <a:lnRef idx="0">
          <a:scrgbClr r="0" g="0" b="0"/>
        </a:lnRef>
        <a:fillRef idx="0">
          <a:scrgbClr r="0" g="0" b="0"/>
        </a:fillRef>
        <a:effectRef idx="0">
          <a:scrgbClr r="0" g="0" b="0"/>
        </a:effectRef>
        <a:fontRef idx="minor"/>
      </xdr:style>
      <xdr:txBody>
        <a:bodyPr vertOverflow="clip" horzOverflow="clip" lIns="90000" tIns="45000" rIns="90000" bIns="45000">
          <a:noAutofit/>
        </a:bodyPr>
        <a:lstStyle/>
        <a:p>
          <a:pPr>
            <a:lnSpc>
              <a:spcPct val="100000"/>
            </a:lnSpc>
          </a:pPr>
          <a:r>
            <a:rPr lang="fr-FR" sz="1100" b="1" strike="noStrike" spc="-1">
              <a:solidFill>
                <a:srgbClr val="000000"/>
              </a:solidFill>
              <a:latin typeface="Calibri"/>
            </a:rPr>
            <a:t>- Etape 3 : compléter le tableau 3</a:t>
          </a:r>
          <a:endParaRPr lang="fr-CH" sz="1100" b="0" strike="noStrike" spc="-1">
            <a:latin typeface="Times New Roman"/>
          </a:endParaRPr>
        </a:p>
        <a:p>
          <a:pPr>
            <a:lnSpc>
              <a:spcPct val="100000"/>
            </a:lnSpc>
          </a:pPr>
          <a:r>
            <a:rPr lang="fr-FR" sz="1100" b="1" strike="noStrike" spc="-1">
              <a:solidFill>
                <a:srgbClr val="000000"/>
              </a:solidFill>
              <a:latin typeface="Calibri"/>
            </a:rPr>
            <a:t>   Cette étape varie avec le type de stage.</a:t>
          </a:r>
          <a:endParaRPr lang="fr-CH" sz="1100" b="0" strike="noStrike" spc="-1">
            <a:latin typeface="Times New Roman"/>
          </a:endParaRPr>
        </a:p>
        <a:p>
          <a:pPr>
            <a:lnSpc>
              <a:spcPct val="100000"/>
            </a:lnSpc>
          </a:pPr>
          <a:endParaRPr lang="fr-CH" sz="1100" b="0" strike="noStrike" spc="-1">
            <a:latin typeface="Times New Roman"/>
          </a:endParaRPr>
        </a:p>
        <a:p>
          <a:pPr>
            <a:lnSpc>
              <a:spcPct val="100000"/>
            </a:lnSpc>
          </a:pPr>
          <a:r>
            <a:rPr lang="fr-FR" sz="1100" b="1" strike="noStrike" spc="-1">
              <a:solidFill>
                <a:srgbClr val="000000"/>
              </a:solidFill>
              <a:latin typeface="Calibri"/>
            </a:rPr>
            <a:t>	</a:t>
          </a:r>
          <a:r>
            <a:rPr lang="fr-FR" sz="1100" b="0" strike="noStrike" spc="-1">
              <a:solidFill>
                <a:srgbClr val="000000"/>
              </a:solidFill>
              <a:latin typeface="Calibri"/>
            </a:rPr>
            <a:t>▪ </a:t>
          </a:r>
          <a:r>
            <a:rPr lang="fr-FR" sz="1100" b="1" strike="noStrike" spc="-1">
              <a:solidFill>
                <a:srgbClr val="000000"/>
              </a:solidFill>
              <a:latin typeface="Calibri"/>
            </a:rPr>
            <a:t>Pour les stages A, C et D</a:t>
          </a:r>
          <a:endParaRPr lang="fr-CH" sz="1100" b="0" strike="noStrike" spc="-1">
            <a:latin typeface="Times New Roman"/>
          </a:endParaRPr>
        </a:p>
        <a:p>
          <a:pPr>
            <a:lnSpc>
              <a:spcPct val="100000"/>
            </a:lnSpc>
          </a:pPr>
          <a:r>
            <a:rPr lang="fr-FR" sz="1100" b="0" strike="noStrike" spc="-1">
              <a:solidFill>
                <a:srgbClr val="000000"/>
              </a:solidFill>
              <a:latin typeface="Calibri"/>
            </a:rPr>
            <a:t>La colonne T du tableau 3 a été remplie automatiquement avec le remplissage du tableau 2, elle indique le nombre de périodes de stage chaque jour. Il faut alors compléter les colonnes correspondant aux 4 catégories (Ob, Co, Es, So) en indiquant le nombre d’heures effectuées pour chacune de ces catégories (ex : pour 2h de stage, il y a 1h observation et 1h de co-enseignement).</a:t>
          </a:r>
          <a:endParaRPr lang="fr-CH" sz="1100" b="0" strike="noStrike" spc="-1">
            <a:latin typeface="Times New Roman"/>
          </a:endParaRPr>
        </a:p>
        <a:p>
          <a:pPr>
            <a:lnSpc>
              <a:spcPct val="100000"/>
            </a:lnSpc>
          </a:pPr>
          <a:r>
            <a:rPr lang="fr-FR" sz="1100" b="0" strike="noStrike" spc="-1">
              <a:solidFill>
                <a:srgbClr val="000000"/>
              </a:solidFill>
              <a:latin typeface="Calibri"/>
            </a:rPr>
            <a:t> </a:t>
          </a:r>
          <a:endParaRPr lang="fr-CH" sz="1100" b="0" strike="noStrike" spc="-1">
            <a:latin typeface="Times New Roman"/>
          </a:endParaRPr>
        </a:p>
        <a:p>
          <a:pPr>
            <a:lnSpc>
              <a:spcPct val="100000"/>
            </a:lnSpc>
          </a:pPr>
          <a:r>
            <a:rPr lang="fr-FR" sz="1100" b="0" strike="noStrike" spc="-1">
              <a:solidFill>
                <a:srgbClr val="000000"/>
              </a:solidFill>
              <a:latin typeface="Calibri"/>
            </a:rPr>
            <a:t>Tant que le nombre d’heures reporté dans les 4 colonnes ne correspond pas au total des heures observées, le symbole </a:t>
          </a:r>
          <a:r>
            <a:rPr lang="fr-FR" sz="1100" b="0" i="1" strike="noStrike" spc="-1">
              <a:solidFill>
                <a:srgbClr val="000000"/>
              </a:solidFill>
              <a:latin typeface="Calibri"/>
            </a:rPr>
            <a:t>!!!</a:t>
          </a:r>
          <a:r>
            <a:rPr lang="fr-FR" sz="1100" b="0" strike="noStrike" spc="-1">
              <a:solidFill>
                <a:srgbClr val="000000"/>
              </a:solidFill>
              <a:latin typeface="Calibri"/>
            </a:rPr>
            <a:t> apparaît dans la colonne V (vérification).</a:t>
          </a:r>
          <a:endParaRPr lang="fr-CH" sz="1100" b="0" strike="noStrike" spc="-1">
            <a:latin typeface="Times New Roman"/>
          </a:endParaRPr>
        </a:p>
        <a:p>
          <a:pPr>
            <a:lnSpc>
              <a:spcPct val="100000"/>
            </a:lnSpc>
          </a:pPr>
          <a:r>
            <a:rPr lang="fr-FR" sz="1100" b="0" strike="noStrike" spc="-1">
              <a:solidFill>
                <a:srgbClr val="000000"/>
              </a:solidFill>
              <a:latin typeface="Calibri"/>
            </a:rPr>
            <a:t>En bas de chaque colonne du tableau 3, le total mensuel des périodes est donné. En dessous c’est le total cumulé des périodes, depuis le début de l’année. </a:t>
          </a:r>
          <a:endParaRPr lang="fr-CH" sz="1100" b="0" strike="noStrike" spc="-1">
            <a:latin typeface="Times New Roman"/>
          </a:endParaRPr>
        </a:p>
        <a:p>
          <a:pPr>
            <a:lnSpc>
              <a:spcPct val="100000"/>
            </a:lnSpc>
          </a:pPr>
          <a:r>
            <a:rPr lang="fr-FR" sz="1100" b="0" strike="noStrike" spc="-1">
              <a:solidFill>
                <a:srgbClr val="000000"/>
              </a:solidFill>
              <a:latin typeface="Calibri"/>
            </a:rPr>
            <a:t>En bas à droite du tableau 3, si le total cumulé des périodes ne correspond pas (160 pour la feuille 1 ou 64 pour la feuille 2), une erreur est indiquée </a:t>
          </a:r>
          <a:r>
            <a:rPr lang="fr-FR" sz="1100" b="0" i="1" strike="noStrike" spc="-1">
              <a:solidFill>
                <a:srgbClr val="000000"/>
              </a:solidFill>
              <a:latin typeface="Calibri"/>
            </a:rPr>
            <a:t>Erreur !</a:t>
          </a:r>
          <a:r>
            <a:rPr lang="fr-FR" sz="1100" b="0" strike="noStrike" spc="-1">
              <a:solidFill>
                <a:srgbClr val="000000"/>
              </a:solidFill>
              <a:latin typeface="Calibri"/>
            </a:rPr>
            <a:t>.</a:t>
          </a:r>
          <a:endParaRPr lang="fr-CH" sz="1100" b="0" strike="noStrike" spc="-1">
            <a:latin typeface="Times New Roman"/>
          </a:endParaRPr>
        </a:p>
        <a:p>
          <a:pPr>
            <a:lnSpc>
              <a:spcPct val="100000"/>
            </a:lnSpc>
          </a:pPr>
          <a:r>
            <a:rPr lang="fr-FR" sz="1100" b="0" strike="noStrike" spc="-1">
              <a:solidFill>
                <a:srgbClr val="000000"/>
              </a:solidFill>
              <a:latin typeface="Calibri"/>
            </a:rPr>
            <a:t> </a:t>
          </a:r>
          <a:endParaRPr lang="fr-CH" sz="1100" b="0" strike="noStrike" spc="-1">
            <a:latin typeface="Times New Roman"/>
          </a:endParaRPr>
        </a:p>
        <a:p>
          <a:pPr>
            <a:lnSpc>
              <a:spcPct val="100000"/>
            </a:lnSpc>
          </a:pPr>
          <a:r>
            <a:rPr lang="fr-FR" sz="1100" b="0" strike="noStrike" spc="-1">
              <a:solidFill>
                <a:srgbClr val="000000"/>
              </a:solidFill>
              <a:latin typeface="Calibri"/>
            </a:rPr>
            <a:t>Dans la légende du tableau 3, le nombre de périodes de stage effectuées est indiqué. A droite, dans la colonne V, tant que ce nombre ne correspond au nombre à faire (colonne BK), une erreur est indiquée </a:t>
          </a:r>
          <a:r>
            <a:rPr lang="fr-FR" sz="1100" b="0" i="1" strike="noStrike" spc="-1">
              <a:solidFill>
                <a:srgbClr val="000000"/>
              </a:solidFill>
              <a:latin typeface="Calibri"/>
            </a:rPr>
            <a:t>Erreur !.</a:t>
          </a:r>
          <a:endParaRPr lang="fr-CH" sz="1100" b="0" strike="noStrike" spc="-1">
            <a:latin typeface="Times New Roman"/>
          </a:endParaRPr>
        </a:p>
        <a:p>
          <a:pPr>
            <a:lnSpc>
              <a:spcPct val="100000"/>
            </a:lnSpc>
          </a:pPr>
          <a:endParaRPr lang="fr-CH" sz="1100" b="0" strike="noStrike" spc="-1">
            <a:latin typeface="Times New Roman"/>
          </a:endParaRPr>
        </a:p>
        <a:p>
          <a:pPr>
            <a:lnSpc>
              <a:spcPct val="100000"/>
            </a:lnSpc>
          </a:pPr>
          <a:r>
            <a:rPr lang="fr-FR" sz="1100" b="1" strike="noStrike" spc="-1">
              <a:solidFill>
                <a:srgbClr val="000000"/>
              </a:solidFill>
              <a:latin typeface="Calibri"/>
            </a:rPr>
            <a:t>	</a:t>
          </a:r>
          <a:r>
            <a:rPr lang="fr-FR" sz="1100" b="0" strike="noStrike" spc="-1">
              <a:solidFill>
                <a:srgbClr val="000000"/>
              </a:solidFill>
              <a:latin typeface="Calibri"/>
            </a:rPr>
            <a:t>▪ </a:t>
          </a:r>
          <a:r>
            <a:rPr lang="fr-FR" sz="1100" b="1" strike="noStrike" spc="-1">
              <a:solidFill>
                <a:srgbClr val="000000"/>
              </a:solidFill>
              <a:latin typeface="Calibri"/>
            </a:rPr>
            <a:t>Pour les stages B </a:t>
          </a:r>
          <a:endParaRPr lang="fr-CH" sz="1100" b="0" strike="noStrike" spc="-1">
            <a:latin typeface="Times New Roman"/>
          </a:endParaRPr>
        </a:p>
        <a:p>
          <a:pPr>
            <a:lnSpc>
              <a:spcPct val="100000"/>
            </a:lnSpc>
          </a:pPr>
          <a:r>
            <a:rPr lang="fr-FR" sz="1100" b="0" i="1" strike="noStrike" spc="-1">
              <a:solidFill>
                <a:srgbClr val="000000"/>
              </a:solidFill>
              <a:latin typeface="Calibri"/>
            </a:rPr>
            <a:t>Suivre les instructions dans la feuille "Stage B".</a:t>
          </a:r>
          <a:endParaRPr lang="fr-CH" sz="1100" b="0" strike="noStrike" spc="-1">
            <a:latin typeface="Times New Roman"/>
          </a:endParaRPr>
        </a:p>
        <a:p>
          <a:pPr>
            <a:lnSpc>
              <a:spcPct val="100000"/>
            </a:lnSpc>
          </a:pPr>
          <a:endParaRPr lang="fr-CH" sz="1100" b="0" strike="noStrike" spc="-1">
            <a:latin typeface="Times New Roman"/>
          </a:endParaRPr>
        </a:p>
        <a:p>
          <a:pPr>
            <a:lnSpc>
              <a:spcPct val="100000"/>
            </a:lnSpc>
          </a:pPr>
          <a:endParaRPr lang="fr-CH" sz="1100" b="0" strike="noStrike" spc="-1">
            <a:latin typeface="Times New Roman"/>
          </a:endParaRPr>
        </a:p>
        <a:p>
          <a:pPr>
            <a:lnSpc>
              <a:spcPct val="100000"/>
            </a:lnSpc>
          </a:pPr>
          <a:endParaRPr lang="fr-CH" sz="1100" b="0" strike="noStrike" spc="-1">
            <a:latin typeface="Times New Roman"/>
          </a:endParaRPr>
        </a:p>
        <a:p>
          <a:pPr>
            <a:lnSpc>
              <a:spcPct val="100000"/>
            </a:lnSpc>
          </a:pPr>
          <a:endParaRPr lang="fr-CH" sz="1100" b="0" strike="noStrike" spc="-1">
            <a:latin typeface="Times New Roman"/>
          </a:endParaRPr>
        </a:p>
      </xdr:txBody>
    </xdr:sp>
    <xdr:clientData/>
  </xdr:twoCellAnchor>
  <xdr:twoCellAnchor editAs="oneCell">
    <xdr:from>
      <xdr:col>5</xdr:col>
      <xdr:colOff>487800</xdr:colOff>
      <xdr:row>1</xdr:row>
      <xdr:rowOff>30600</xdr:rowOff>
    </xdr:from>
    <xdr:to>
      <xdr:col>8</xdr:col>
      <xdr:colOff>736920</xdr:colOff>
      <xdr:row>7</xdr:row>
      <xdr:rowOff>105120</xdr:rowOff>
    </xdr:to>
    <xdr:pic>
      <xdr:nvPicPr>
        <xdr:cNvPr id="4" name="Image 5">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a:stretch/>
      </xdr:blipFill>
      <xdr:spPr>
        <a:xfrm>
          <a:off x="4272120" y="221040"/>
          <a:ext cx="2520000" cy="1217520"/>
        </a:xfrm>
        <a:prstGeom prst="rect">
          <a:avLst/>
        </a:prstGeom>
        <a:ln w="0">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95400</xdr:colOff>
      <xdr:row>55</xdr:row>
      <xdr:rowOff>95400</xdr:rowOff>
    </xdr:from>
    <xdr:to>
      <xdr:col>25</xdr:col>
      <xdr:colOff>160560</xdr:colOff>
      <xdr:row>57</xdr:row>
      <xdr:rowOff>398880</xdr:rowOff>
    </xdr:to>
    <xdr:sp macro="" textlink="">
      <xdr:nvSpPr>
        <xdr:cNvPr id="3" name="ZoneTexte 1">
          <a:extLst>
            <a:ext uri="{FF2B5EF4-FFF2-40B4-BE49-F238E27FC236}">
              <a16:creationId xmlns:a16="http://schemas.microsoft.com/office/drawing/2014/main" id="{00000000-0008-0000-0100-000003000000}"/>
            </a:ext>
          </a:extLst>
        </xdr:cNvPr>
        <xdr:cNvSpPr/>
      </xdr:nvSpPr>
      <xdr:spPr>
        <a:xfrm>
          <a:off x="2256840" y="12897360"/>
          <a:ext cx="3912480" cy="1323360"/>
        </a:xfrm>
        <a:prstGeom prst="rect">
          <a:avLst/>
        </a:prstGeom>
        <a:solidFill>
          <a:srgbClr val="FFFFFF"/>
        </a:solidFill>
        <a:ln w="9525">
          <a:solidFill>
            <a:srgbClr val="BCBCBC"/>
          </a:solidFill>
          <a:round/>
        </a:ln>
      </xdr:spPr>
      <xdr:style>
        <a:lnRef idx="0">
          <a:scrgbClr r="0" g="0" b="0"/>
        </a:lnRef>
        <a:fillRef idx="0">
          <a:scrgbClr r="0" g="0" b="0"/>
        </a:fillRef>
        <a:effectRef idx="0">
          <a:scrgbClr r="0" g="0" b="0"/>
        </a:effectRef>
        <a:fontRef idx="minor"/>
      </xdr:style>
    </xdr:sp>
    <xdr:clientData/>
  </xdr:twoCellAnchor>
  <xdr:twoCellAnchor>
    <xdr:from>
      <xdr:col>40</xdr:col>
      <xdr:colOff>95400</xdr:colOff>
      <xdr:row>55</xdr:row>
      <xdr:rowOff>95400</xdr:rowOff>
    </xdr:from>
    <xdr:to>
      <xdr:col>55</xdr:col>
      <xdr:colOff>202680</xdr:colOff>
      <xdr:row>57</xdr:row>
      <xdr:rowOff>398880</xdr:rowOff>
    </xdr:to>
    <xdr:sp macro="" textlink="">
      <xdr:nvSpPr>
        <xdr:cNvPr id="4" name="ZoneTexte 5">
          <a:extLst>
            <a:ext uri="{FF2B5EF4-FFF2-40B4-BE49-F238E27FC236}">
              <a16:creationId xmlns:a16="http://schemas.microsoft.com/office/drawing/2014/main" id="{00000000-0008-0000-0100-000004000000}"/>
            </a:ext>
          </a:extLst>
        </xdr:cNvPr>
        <xdr:cNvSpPr/>
      </xdr:nvSpPr>
      <xdr:spPr>
        <a:xfrm>
          <a:off x="9690120" y="12897360"/>
          <a:ext cx="3972960" cy="1323360"/>
        </a:xfrm>
        <a:prstGeom prst="rect">
          <a:avLst/>
        </a:prstGeom>
        <a:solidFill>
          <a:srgbClr val="FFFFFF"/>
        </a:solidFill>
        <a:ln w="9525">
          <a:solidFill>
            <a:srgbClr val="BCBCBC"/>
          </a:solidFill>
          <a:round/>
        </a:ln>
      </xdr:spPr>
      <xdr:style>
        <a:lnRef idx="0">
          <a:scrgbClr r="0" g="0" b="0"/>
        </a:lnRef>
        <a:fillRef idx="0">
          <a:scrgbClr r="0" g="0" b="0"/>
        </a:fillRef>
        <a:effectRef idx="0">
          <a:scrgbClr r="0" g="0" b="0"/>
        </a:effectRef>
        <a:fontRef idx="minor"/>
      </xdr:style>
    </xdr:sp>
    <xdr:clientData/>
  </xdr:twoCellAnchor>
  <xdr:twoCellAnchor>
    <xdr:from>
      <xdr:col>73</xdr:col>
      <xdr:colOff>95400</xdr:colOff>
      <xdr:row>55</xdr:row>
      <xdr:rowOff>95400</xdr:rowOff>
    </xdr:from>
    <xdr:to>
      <xdr:col>89</xdr:col>
      <xdr:colOff>160560</xdr:colOff>
      <xdr:row>57</xdr:row>
      <xdr:rowOff>398880</xdr:rowOff>
    </xdr:to>
    <xdr:sp macro="" textlink="">
      <xdr:nvSpPr>
        <xdr:cNvPr id="5" name="ZoneTexte 7">
          <a:extLst>
            <a:ext uri="{FF2B5EF4-FFF2-40B4-BE49-F238E27FC236}">
              <a16:creationId xmlns:a16="http://schemas.microsoft.com/office/drawing/2014/main" id="{00000000-0008-0000-0100-000005000000}"/>
            </a:ext>
          </a:extLst>
        </xdr:cNvPr>
        <xdr:cNvSpPr/>
      </xdr:nvSpPr>
      <xdr:spPr>
        <a:xfrm>
          <a:off x="18090000" y="12897360"/>
          <a:ext cx="4185360" cy="1323360"/>
        </a:xfrm>
        <a:prstGeom prst="rect">
          <a:avLst/>
        </a:prstGeom>
        <a:solidFill>
          <a:srgbClr val="FFFFFF"/>
        </a:solidFill>
        <a:ln w="9525">
          <a:solidFill>
            <a:srgbClr val="BCBCBC"/>
          </a:solidFill>
          <a:round/>
        </a:ln>
      </xdr:spPr>
      <xdr:style>
        <a:lnRef idx="0">
          <a:scrgbClr r="0" g="0" b="0"/>
        </a:lnRef>
        <a:fillRef idx="0">
          <a:scrgbClr r="0" g="0" b="0"/>
        </a:fillRef>
        <a:effectRef idx="0">
          <a:scrgbClr r="0" g="0" b="0"/>
        </a:effectRef>
        <a:fontRef idx="minor"/>
      </xdr:style>
    </xdr:sp>
    <xdr:clientData/>
  </xdr:twoCellAnchor>
  <xdr:twoCellAnchor>
    <xdr:from>
      <xdr:col>9</xdr:col>
      <xdr:colOff>127080</xdr:colOff>
      <xdr:row>113</xdr:row>
      <xdr:rowOff>95400</xdr:rowOff>
    </xdr:from>
    <xdr:to>
      <xdr:col>25</xdr:col>
      <xdr:colOff>151200</xdr:colOff>
      <xdr:row>115</xdr:row>
      <xdr:rowOff>117360</xdr:rowOff>
    </xdr:to>
    <xdr:sp macro="" textlink="">
      <xdr:nvSpPr>
        <xdr:cNvPr id="6" name="ZoneTexte 6">
          <a:extLst>
            <a:ext uri="{FF2B5EF4-FFF2-40B4-BE49-F238E27FC236}">
              <a16:creationId xmlns:a16="http://schemas.microsoft.com/office/drawing/2014/main" id="{00000000-0008-0000-0100-000006000000}"/>
            </a:ext>
          </a:extLst>
        </xdr:cNvPr>
        <xdr:cNvSpPr/>
      </xdr:nvSpPr>
      <xdr:spPr>
        <a:xfrm>
          <a:off x="2288520" y="27572400"/>
          <a:ext cx="3871440" cy="527400"/>
        </a:xfrm>
        <a:prstGeom prst="rect">
          <a:avLst/>
        </a:prstGeom>
        <a:solidFill>
          <a:srgbClr val="FFFFFF"/>
        </a:solidFill>
        <a:ln w="9525">
          <a:solidFill>
            <a:srgbClr val="BCBCBC"/>
          </a:solidFill>
          <a:round/>
        </a:ln>
      </xdr:spPr>
      <xdr:style>
        <a:lnRef idx="0">
          <a:scrgbClr r="0" g="0" b="0"/>
        </a:lnRef>
        <a:fillRef idx="0">
          <a:scrgbClr r="0" g="0" b="0"/>
        </a:fillRef>
        <a:effectRef idx="0">
          <a:scrgbClr r="0" g="0" b="0"/>
        </a:effectRef>
        <a:fontRef idx="minor"/>
      </xdr:style>
    </xdr:sp>
    <xdr:clientData/>
  </xdr:twoCellAnchor>
  <xdr:twoCellAnchor>
    <xdr:from>
      <xdr:col>37</xdr:col>
      <xdr:colOff>110160</xdr:colOff>
      <xdr:row>113</xdr:row>
      <xdr:rowOff>93240</xdr:rowOff>
    </xdr:from>
    <xdr:to>
      <xdr:col>53</xdr:col>
      <xdr:colOff>185040</xdr:colOff>
      <xdr:row>115</xdr:row>
      <xdr:rowOff>115200</xdr:rowOff>
    </xdr:to>
    <xdr:sp macro="" textlink="">
      <xdr:nvSpPr>
        <xdr:cNvPr id="7" name="ZoneTexte 10">
          <a:extLst>
            <a:ext uri="{FF2B5EF4-FFF2-40B4-BE49-F238E27FC236}">
              <a16:creationId xmlns:a16="http://schemas.microsoft.com/office/drawing/2014/main" id="{00000000-0008-0000-0100-000007000000}"/>
            </a:ext>
          </a:extLst>
        </xdr:cNvPr>
        <xdr:cNvSpPr/>
      </xdr:nvSpPr>
      <xdr:spPr>
        <a:xfrm>
          <a:off x="9159840" y="27570240"/>
          <a:ext cx="3862080" cy="527400"/>
        </a:xfrm>
        <a:prstGeom prst="rect">
          <a:avLst/>
        </a:prstGeom>
        <a:solidFill>
          <a:srgbClr val="FFFFFF"/>
        </a:solidFill>
        <a:ln w="9525">
          <a:solidFill>
            <a:srgbClr val="BCBCBC"/>
          </a:solidFill>
          <a:round/>
        </a:ln>
      </xdr:spPr>
      <xdr:style>
        <a:lnRef idx="0">
          <a:scrgbClr r="0" g="0" b="0"/>
        </a:lnRef>
        <a:fillRef idx="0">
          <a:scrgbClr r="0" g="0" b="0"/>
        </a:fillRef>
        <a:effectRef idx="0">
          <a:scrgbClr r="0" g="0" b="0"/>
        </a:effectRef>
        <a:fontRef idx="minor"/>
      </xdr:style>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95400</xdr:colOff>
      <xdr:row>55</xdr:row>
      <xdr:rowOff>95400</xdr:rowOff>
    </xdr:from>
    <xdr:to>
      <xdr:col>25</xdr:col>
      <xdr:colOff>160560</xdr:colOff>
      <xdr:row>57</xdr:row>
      <xdr:rowOff>398880</xdr:rowOff>
    </xdr:to>
    <xdr:sp macro="" textlink="">
      <xdr:nvSpPr>
        <xdr:cNvPr id="8" name="ZoneTexte 1">
          <a:extLst>
            <a:ext uri="{FF2B5EF4-FFF2-40B4-BE49-F238E27FC236}">
              <a16:creationId xmlns:a16="http://schemas.microsoft.com/office/drawing/2014/main" id="{00000000-0008-0000-0200-000008000000}"/>
            </a:ext>
          </a:extLst>
        </xdr:cNvPr>
        <xdr:cNvSpPr/>
      </xdr:nvSpPr>
      <xdr:spPr>
        <a:xfrm>
          <a:off x="2207880" y="12897360"/>
          <a:ext cx="3812400" cy="1323360"/>
        </a:xfrm>
        <a:prstGeom prst="rect">
          <a:avLst/>
        </a:prstGeom>
        <a:solidFill>
          <a:srgbClr val="FFFFFF"/>
        </a:solidFill>
        <a:ln w="9525">
          <a:solidFill>
            <a:srgbClr val="BCBCBC"/>
          </a:solidFill>
          <a:round/>
        </a:ln>
      </xdr:spPr>
      <xdr:style>
        <a:lnRef idx="0">
          <a:scrgbClr r="0" g="0" b="0"/>
        </a:lnRef>
        <a:fillRef idx="0">
          <a:scrgbClr r="0" g="0" b="0"/>
        </a:fillRef>
        <a:effectRef idx="0">
          <a:scrgbClr r="0" g="0" b="0"/>
        </a:effectRef>
        <a:fontRef idx="minor"/>
      </xdr:style>
    </xdr:sp>
    <xdr:clientData/>
  </xdr:twoCellAnchor>
  <xdr:twoCellAnchor>
    <xdr:from>
      <xdr:col>40</xdr:col>
      <xdr:colOff>95400</xdr:colOff>
      <xdr:row>55</xdr:row>
      <xdr:rowOff>95400</xdr:rowOff>
    </xdr:from>
    <xdr:to>
      <xdr:col>55</xdr:col>
      <xdr:colOff>202680</xdr:colOff>
      <xdr:row>57</xdr:row>
      <xdr:rowOff>398880</xdr:rowOff>
    </xdr:to>
    <xdr:sp macro="" textlink="">
      <xdr:nvSpPr>
        <xdr:cNvPr id="9" name="ZoneTexte 2">
          <a:extLst>
            <a:ext uri="{FF2B5EF4-FFF2-40B4-BE49-F238E27FC236}">
              <a16:creationId xmlns:a16="http://schemas.microsoft.com/office/drawing/2014/main" id="{00000000-0008-0000-0200-000009000000}"/>
            </a:ext>
          </a:extLst>
        </xdr:cNvPr>
        <xdr:cNvSpPr/>
      </xdr:nvSpPr>
      <xdr:spPr>
        <a:xfrm>
          <a:off x="9552240" y="12897360"/>
          <a:ext cx="3906360" cy="1323360"/>
        </a:xfrm>
        <a:prstGeom prst="rect">
          <a:avLst/>
        </a:prstGeom>
        <a:solidFill>
          <a:srgbClr val="FFFFFF"/>
        </a:solidFill>
        <a:ln w="9525">
          <a:solidFill>
            <a:srgbClr val="BCBCBC"/>
          </a:solidFill>
          <a:round/>
        </a:ln>
      </xdr:spPr>
      <xdr:style>
        <a:lnRef idx="0">
          <a:scrgbClr r="0" g="0" b="0"/>
        </a:lnRef>
        <a:fillRef idx="0">
          <a:scrgbClr r="0" g="0" b="0"/>
        </a:fillRef>
        <a:effectRef idx="0">
          <a:scrgbClr r="0" g="0" b="0"/>
        </a:effectRef>
        <a:fontRef idx="minor"/>
      </xdr:style>
    </xdr:sp>
    <xdr:clientData/>
  </xdr:twoCellAnchor>
  <xdr:twoCellAnchor>
    <xdr:from>
      <xdr:col>73</xdr:col>
      <xdr:colOff>95400</xdr:colOff>
      <xdr:row>55</xdr:row>
      <xdr:rowOff>95400</xdr:rowOff>
    </xdr:from>
    <xdr:to>
      <xdr:col>89</xdr:col>
      <xdr:colOff>160560</xdr:colOff>
      <xdr:row>57</xdr:row>
      <xdr:rowOff>398880</xdr:rowOff>
    </xdr:to>
    <xdr:sp macro="" textlink="">
      <xdr:nvSpPr>
        <xdr:cNvPr id="10" name="ZoneTexte 3">
          <a:extLst>
            <a:ext uri="{FF2B5EF4-FFF2-40B4-BE49-F238E27FC236}">
              <a16:creationId xmlns:a16="http://schemas.microsoft.com/office/drawing/2014/main" id="{00000000-0008-0000-0200-00000A000000}"/>
            </a:ext>
          </a:extLst>
        </xdr:cNvPr>
        <xdr:cNvSpPr/>
      </xdr:nvSpPr>
      <xdr:spPr>
        <a:xfrm>
          <a:off x="17707680" y="12897360"/>
          <a:ext cx="4025520" cy="1323360"/>
        </a:xfrm>
        <a:prstGeom prst="rect">
          <a:avLst/>
        </a:prstGeom>
        <a:solidFill>
          <a:srgbClr val="FFFFFF"/>
        </a:solidFill>
        <a:ln w="9525">
          <a:solidFill>
            <a:srgbClr val="BCBCBC"/>
          </a:solidFill>
          <a:round/>
        </a:ln>
      </xdr:spPr>
      <xdr:style>
        <a:lnRef idx="0">
          <a:scrgbClr r="0" g="0" b="0"/>
        </a:lnRef>
        <a:fillRef idx="0">
          <a:scrgbClr r="0" g="0" b="0"/>
        </a:fillRef>
        <a:effectRef idx="0">
          <a:scrgbClr r="0" g="0" b="0"/>
        </a:effectRef>
        <a:fontRef idx="minor"/>
      </xdr:style>
    </xdr:sp>
    <xdr:clientData/>
  </xdr:twoCellAnchor>
  <xdr:twoCellAnchor>
    <xdr:from>
      <xdr:col>9</xdr:col>
      <xdr:colOff>127080</xdr:colOff>
      <xdr:row>113</xdr:row>
      <xdr:rowOff>95400</xdr:rowOff>
    </xdr:from>
    <xdr:to>
      <xdr:col>25</xdr:col>
      <xdr:colOff>151200</xdr:colOff>
      <xdr:row>115</xdr:row>
      <xdr:rowOff>117360</xdr:rowOff>
    </xdr:to>
    <xdr:sp macro="" textlink="">
      <xdr:nvSpPr>
        <xdr:cNvPr id="11" name="ZoneTexte 4">
          <a:extLst>
            <a:ext uri="{FF2B5EF4-FFF2-40B4-BE49-F238E27FC236}">
              <a16:creationId xmlns:a16="http://schemas.microsoft.com/office/drawing/2014/main" id="{00000000-0008-0000-0200-00000B000000}"/>
            </a:ext>
          </a:extLst>
        </xdr:cNvPr>
        <xdr:cNvSpPr/>
      </xdr:nvSpPr>
      <xdr:spPr>
        <a:xfrm>
          <a:off x="2239560" y="27572400"/>
          <a:ext cx="3771360" cy="527400"/>
        </a:xfrm>
        <a:prstGeom prst="rect">
          <a:avLst/>
        </a:prstGeom>
        <a:solidFill>
          <a:srgbClr val="FFFFFF"/>
        </a:solidFill>
        <a:ln w="9525">
          <a:solidFill>
            <a:srgbClr val="BCBCBC"/>
          </a:solidFill>
          <a:round/>
        </a:ln>
      </xdr:spPr>
      <xdr:style>
        <a:lnRef idx="0">
          <a:scrgbClr r="0" g="0" b="0"/>
        </a:lnRef>
        <a:fillRef idx="0">
          <a:scrgbClr r="0" g="0" b="0"/>
        </a:fillRef>
        <a:effectRef idx="0">
          <a:scrgbClr r="0" g="0" b="0"/>
        </a:effectRef>
        <a:fontRef idx="minor"/>
      </xdr:style>
    </xdr:sp>
    <xdr:clientData/>
  </xdr:twoCellAnchor>
  <xdr:twoCellAnchor>
    <xdr:from>
      <xdr:col>37</xdr:col>
      <xdr:colOff>110160</xdr:colOff>
      <xdr:row>113</xdr:row>
      <xdr:rowOff>93240</xdr:rowOff>
    </xdr:from>
    <xdr:to>
      <xdr:col>53</xdr:col>
      <xdr:colOff>185040</xdr:colOff>
      <xdr:row>115</xdr:row>
      <xdr:rowOff>115200</xdr:rowOff>
    </xdr:to>
    <xdr:sp macro="" textlink="">
      <xdr:nvSpPr>
        <xdr:cNvPr id="12" name="ZoneTexte 5">
          <a:extLst>
            <a:ext uri="{FF2B5EF4-FFF2-40B4-BE49-F238E27FC236}">
              <a16:creationId xmlns:a16="http://schemas.microsoft.com/office/drawing/2014/main" id="{00000000-0008-0000-0200-00000C000000}"/>
            </a:ext>
          </a:extLst>
        </xdr:cNvPr>
        <xdr:cNvSpPr/>
      </xdr:nvSpPr>
      <xdr:spPr>
        <a:xfrm>
          <a:off x="9022320" y="27570240"/>
          <a:ext cx="3802680" cy="527400"/>
        </a:xfrm>
        <a:prstGeom prst="rect">
          <a:avLst/>
        </a:prstGeom>
        <a:solidFill>
          <a:srgbClr val="FFFFFF"/>
        </a:solidFill>
        <a:ln w="9525">
          <a:solidFill>
            <a:srgbClr val="BCBCBC"/>
          </a:solidFill>
          <a:round/>
        </a:ln>
      </xdr:spPr>
      <xdr:style>
        <a:lnRef idx="0">
          <a:scrgbClr r="0" g="0" b="0"/>
        </a:lnRef>
        <a:fillRef idx="0">
          <a:scrgbClr r="0" g="0" b="0"/>
        </a:fillRef>
        <a:effectRef idx="0">
          <a:scrgbClr r="0" g="0" b="0"/>
        </a:effectRef>
        <a:fontRef idx="minor"/>
      </xdr:style>
    </xdr:sp>
    <xdr:clientData/>
  </xdr:twoCellAnchor>
  <xdr:twoCellAnchor>
    <xdr:from>
      <xdr:col>9</xdr:col>
      <xdr:colOff>127080</xdr:colOff>
      <xdr:row>113</xdr:row>
      <xdr:rowOff>95400</xdr:rowOff>
    </xdr:from>
    <xdr:to>
      <xdr:col>25</xdr:col>
      <xdr:colOff>151200</xdr:colOff>
      <xdr:row>115</xdr:row>
      <xdr:rowOff>117360</xdr:rowOff>
    </xdr:to>
    <xdr:sp macro="" textlink="">
      <xdr:nvSpPr>
        <xdr:cNvPr id="7" name="ZoneTexte 6">
          <a:extLst>
            <a:ext uri="{FF2B5EF4-FFF2-40B4-BE49-F238E27FC236}">
              <a16:creationId xmlns:a16="http://schemas.microsoft.com/office/drawing/2014/main" id="{83540D14-F608-4D5D-8F04-9EFDF66D00D5}"/>
            </a:ext>
          </a:extLst>
        </xdr:cNvPr>
        <xdr:cNvSpPr/>
      </xdr:nvSpPr>
      <xdr:spPr>
        <a:xfrm>
          <a:off x="2203530" y="27536925"/>
          <a:ext cx="3672195" cy="517260"/>
        </a:xfrm>
        <a:prstGeom prst="rect">
          <a:avLst/>
        </a:prstGeom>
        <a:solidFill>
          <a:srgbClr val="FFFFFF"/>
        </a:solidFill>
        <a:ln w="9525">
          <a:solidFill>
            <a:srgbClr val="BCBCBC"/>
          </a:solidFill>
          <a:round/>
        </a:ln>
      </xdr:spPr>
      <xdr:style>
        <a:lnRef idx="0">
          <a:scrgbClr r="0" g="0" b="0"/>
        </a:lnRef>
        <a:fillRef idx="0">
          <a:scrgbClr r="0" g="0" b="0"/>
        </a:fillRef>
        <a:effectRef idx="0">
          <a:scrgbClr r="0" g="0" b="0"/>
        </a:effectRef>
        <a:fontRef idx="minor"/>
      </xdr:style>
    </xdr:sp>
    <xdr:clientData/>
  </xdr:twoCellAnchor>
  <xdr:twoCellAnchor>
    <xdr:from>
      <xdr:col>37</xdr:col>
      <xdr:colOff>110160</xdr:colOff>
      <xdr:row>113</xdr:row>
      <xdr:rowOff>93240</xdr:rowOff>
    </xdr:from>
    <xdr:to>
      <xdr:col>53</xdr:col>
      <xdr:colOff>185040</xdr:colOff>
      <xdr:row>115</xdr:row>
      <xdr:rowOff>115200</xdr:rowOff>
    </xdr:to>
    <xdr:sp macro="" textlink="">
      <xdr:nvSpPr>
        <xdr:cNvPr id="13" name="ZoneTexte 10">
          <a:extLst>
            <a:ext uri="{FF2B5EF4-FFF2-40B4-BE49-F238E27FC236}">
              <a16:creationId xmlns:a16="http://schemas.microsoft.com/office/drawing/2014/main" id="{09D9B51D-A21E-48B0-8D1C-AAF885AD1E9B}"/>
            </a:ext>
          </a:extLst>
        </xdr:cNvPr>
        <xdr:cNvSpPr/>
      </xdr:nvSpPr>
      <xdr:spPr>
        <a:xfrm>
          <a:off x="8663610" y="27534765"/>
          <a:ext cx="3561030" cy="517260"/>
        </a:xfrm>
        <a:prstGeom prst="rect">
          <a:avLst/>
        </a:prstGeom>
        <a:solidFill>
          <a:srgbClr val="FFFFFF"/>
        </a:solidFill>
        <a:ln w="9525">
          <a:solidFill>
            <a:srgbClr val="BCBCBC"/>
          </a:solidFill>
          <a:round/>
        </a:ln>
      </xdr:spPr>
      <xdr:style>
        <a:lnRef idx="0">
          <a:scrgbClr r="0" g="0" b="0"/>
        </a:lnRef>
        <a:fillRef idx="0">
          <a:scrgbClr r="0" g="0" b="0"/>
        </a:fillRef>
        <a:effectRef idx="0">
          <a:scrgbClr r="0" g="0" b="0"/>
        </a:effectRef>
        <a:fontRef idx="minor"/>
      </xdr:style>
    </xdr:sp>
    <xdr:clientData/>
  </xdr:twoCellAnchor>
</xdr:wsDr>
</file>

<file path=xl/drawings/drawing4.xml><?xml version="1.0" encoding="utf-8"?>
<xdr:wsDr xmlns:xdr="http://schemas.openxmlformats.org/drawingml/2006/spreadsheetDrawing" xmlns:a="http://schemas.openxmlformats.org/drawingml/2006/main">
  <xdr:twoCellAnchor>
    <xdr:from>
      <xdr:col>12</xdr:col>
      <xdr:colOff>95400</xdr:colOff>
      <xdr:row>55</xdr:row>
      <xdr:rowOff>95400</xdr:rowOff>
    </xdr:from>
    <xdr:to>
      <xdr:col>28</xdr:col>
      <xdr:colOff>160560</xdr:colOff>
      <xdr:row>57</xdr:row>
      <xdr:rowOff>398880</xdr:rowOff>
    </xdr:to>
    <xdr:sp macro="" textlink="">
      <xdr:nvSpPr>
        <xdr:cNvPr id="13" name="ZoneTexte 1">
          <a:extLst>
            <a:ext uri="{FF2B5EF4-FFF2-40B4-BE49-F238E27FC236}">
              <a16:creationId xmlns:a16="http://schemas.microsoft.com/office/drawing/2014/main" id="{00000000-0008-0000-0300-00000D000000}"/>
            </a:ext>
          </a:extLst>
        </xdr:cNvPr>
        <xdr:cNvSpPr/>
      </xdr:nvSpPr>
      <xdr:spPr>
        <a:xfrm>
          <a:off x="2723400" y="12897360"/>
          <a:ext cx="4054320" cy="1323360"/>
        </a:xfrm>
        <a:prstGeom prst="rect">
          <a:avLst/>
        </a:prstGeom>
        <a:solidFill>
          <a:srgbClr val="FFFFFF"/>
        </a:solidFill>
        <a:ln w="9525">
          <a:solidFill>
            <a:srgbClr val="BCBCBC"/>
          </a:solidFill>
          <a:round/>
        </a:ln>
      </xdr:spPr>
      <xdr:style>
        <a:lnRef idx="0">
          <a:scrgbClr r="0" g="0" b="0"/>
        </a:lnRef>
        <a:fillRef idx="0">
          <a:scrgbClr r="0" g="0" b="0"/>
        </a:fillRef>
        <a:effectRef idx="0">
          <a:scrgbClr r="0" g="0" b="0"/>
        </a:effectRef>
        <a:fontRef idx="minor"/>
      </xdr:style>
    </xdr:sp>
    <xdr:clientData/>
  </xdr:twoCellAnchor>
  <xdr:twoCellAnchor>
    <xdr:from>
      <xdr:col>43</xdr:col>
      <xdr:colOff>95400</xdr:colOff>
      <xdr:row>55</xdr:row>
      <xdr:rowOff>95400</xdr:rowOff>
    </xdr:from>
    <xdr:to>
      <xdr:col>58</xdr:col>
      <xdr:colOff>202680</xdr:colOff>
      <xdr:row>57</xdr:row>
      <xdr:rowOff>398880</xdr:rowOff>
    </xdr:to>
    <xdr:sp macro="" textlink="">
      <xdr:nvSpPr>
        <xdr:cNvPr id="14" name="ZoneTexte 2">
          <a:extLst>
            <a:ext uri="{FF2B5EF4-FFF2-40B4-BE49-F238E27FC236}">
              <a16:creationId xmlns:a16="http://schemas.microsoft.com/office/drawing/2014/main" id="{00000000-0008-0000-0300-00000E000000}"/>
            </a:ext>
          </a:extLst>
        </xdr:cNvPr>
        <xdr:cNvSpPr/>
      </xdr:nvSpPr>
      <xdr:spPr>
        <a:xfrm>
          <a:off x="10169640" y="12897360"/>
          <a:ext cx="3586320" cy="1323360"/>
        </a:xfrm>
        <a:prstGeom prst="rect">
          <a:avLst/>
        </a:prstGeom>
        <a:solidFill>
          <a:srgbClr val="FFFFFF"/>
        </a:solidFill>
        <a:ln w="9525">
          <a:solidFill>
            <a:srgbClr val="BCBCBC"/>
          </a:solidFill>
          <a:round/>
        </a:ln>
      </xdr:spPr>
      <xdr:style>
        <a:lnRef idx="0">
          <a:scrgbClr r="0" g="0" b="0"/>
        </a:lnRef>
        <a:fillRef idx="0">
          <a:scrgbClr r="0" g="0" b="0"/>
        </a:fillRef>
        <a:effectRef idx="0">
          <a:scrgbClr r="0" g="0" b="0"/>
        </a:effectRef>
        <a:fontRef idx="minor"/>
      </xdr:style>
    </xdr:sp>
    <xdr:clientData/>
  </xdr:twoCellAnchor>
  <xdr:twoCellAnchor>
    <xdr:from>
      <xdr:col>76</xdr:col>
      <xdr:colOff>95400</xdr:colOff>
      <xdr:row>55</xdr:row>
      <xdr:rowOff>95400</xdr:rowOff>
    </xdr:from>
    <xdr:to>
      <xdr:col>92</xdr:col>
      <xdr:colOff>160560</xdr:colOff>
      <xdr:row>57</xdr:row>
      <xdr:rowOff>398880</xdr:rowOff>
    </xdr:to>
    <xdr:sp macro="" textlink="">
      <xdr:nvSpPr>
        <xdr:cNvPr id="15" name="ZoneTexte 3">
          <a:extLst>
            <a:ext uri="{FF2B5EF4-FFF2-40B4-BE49-F238E27FC236}">
              <a16:creationId xmlns:a16="http://schemas.microsoft.com/office/drawing/2014/main" id="{00000000-0008-0000-0300-00000F000000}"/>
            </a:ext>
          </a:extLst>
        </xdr:cNvPr>
        <xdr:cNvSpPr/>
      </xdr:nvSpPr>
      <xdr:spPr>
        <a:xfrm>
          <a:off x="18046080" y="12897360"/>
          <a:ext cx="4199760" cy="1323360"/>
        </a:xfrm>
        <a:prstGeom prst="rect">
          <a:avLst/>
        </a:prstGeom>
        <a:solidFill>
          <a:srgbClr val="FFFFFF"/>
        </a:solidFill>
        <a:ln w="9525">
          <a:solidFill>
            <a:srgbClr val="BCBCBC"/>
          </a:solidFill>
          <a:round/>
        </a:ln>
      </xdr:spPr>
      <xdr:style>
        <a:lnRef idx="0">
          <a:scrgbClr r="0" g="0" b="0"/>
        </a:lnRef>
        <a:fillRef idx="0">
          <a:scrgbClr r="0" g="0" b="0"/>
        </a:fillRef>
        <a:effectRef idx="0">
          <a:scrgbClr r="0" g="0" b="0"/>
        </a:effectRef>
        <a:fontRef idx="minor"/>
      </xdr:style>
    </xdr:sp>
    <xdr:clientData/>
  </xdr:twoCellAnchor>
  <xdr:twoCellAnchor>
    <xdr:from>
      <xdr:col>9</xdr:col>
      <xdr:colOff>127080</xdr:colOff>
      <xdr:row>112</xdr:row>
      <xdr:rowOff>95400</xdr:rowOff>
    </xdr:from>
    <xdr:to>
      <xdr:col>25</xdr:col>
      <xdr:colOff>151200</xdr:colOff>
      <xdr:row>114</xdr:row>
      <xdr:rowOff>117360</xdr:rowOff>
    </xdr:to>
    <xdr:sp macro="" textlink="">
      <xdr:nvSpPr>
        <xdr:cNvPr id="16" name="ZoneTexte 4">
          <a:extLst>
            <a:ext uri="{FF2B5EF4-FFF2-40B4-BE49-F238E27FC236}">
              <a16:creationId xmlns:a16="http://schemas.microsoft.com/office/drawing/2014/main" id="{00000000-0008-0000-0300-000010000000}"/>
            </a:ext>
          </a:extLst>
        </xdr:cNvPr>
        <xdr:cNvSpPr/>
      </xdr:nvSpPr>
      <xdr:spPr>
        <a:xfrm>
          <a:off x="2089080" y="27572400"/>
          <a:ext cx="3862080" cy="527400"/>
        </a:xfrm>
        <a:prstGeom prst="rect">
          <a:avLst/>
        </a:prstGeom>
        <a:solidFill>
          <a:srgbClr val="FFFFFF"/>
        </a:solidFill>
        <a:ln w="9525">
          <a:solidFill>
            <a:srgbClr val="BCBCBC"/>
          </a:solidFill>
          <a:round/>
        </a:ln>
      </xdr:spPr>
      <xdr:style>
        <a:lnRef idx="0">
          <a:scrgbClr r="0" g="0" b="0"/>
        </a:lnRef>
        <a:fillRef idx="0">
          <a:scrgbClr r="0" g="0" b="0"/>
        </a:fillRef>
        <a:effectRef idx="0">
          <a:scrgbClr r="0" g="0" b="0"/>
        </a:effectRef>
        <a:fontRef idx="minor"/>
      </xdr:style>
    </xdr:sp>
    <xdr:clientData/>
  </xdr:twoCellAnchor>
  <xdr:twoCellAnchor>
    <xdr:from>
      <xdr:col>37</xdr:col>
      <xdr:colOff>110160</xdr:colOff>
      <xdr:row>112</xdr:row>
      <xdr:rowOff>93240</xdr:rowOff>
    </xdr:from>
    <xdr:to>
      <xdr:col>53</xdr:col>
      <xdr:colOff>185040</xdr:colOff>
      <xdr:row>114</xdr:row>
      <xdr:rowOff>115200</xdr:rowOff>
    </xdr:to>
    <xdr:sp macro="" textlink="">
      <xdr:nvSpPr>
        <xdr:cNvPr id="17" name="ZoneTexte 5">
          <a:extLst>
            <a:ext uri="{FF2B5EF4-FFF2-40B4-BE49-F238E27FC236}">
              <a16:creationId xmlns:a16="http://schemas.microsoft.com/office/drawing/2014/main" id="{00000000-0008-0000-0300-000011000000}"/>
            </a:ext>
          </a:extLst>
        </xdr:cNvPr>
        <xdr:cNvSpPr/>
      </xdr:nvSpPr>
      <xdr:spPr>
        <a:xfrm>
          <a:off x="8854560" y="27570240"/>
          <a:ext cx="3793320" cy="527400"/>
        </a:xfrm>
        <a:prstGeom prst="rect">
          <a:avLst/>
        </a:prstGeom>
        <a:solidFill>
          <a:srgbClr val="FFFFFF"/>
        </a:solidFill>
        <a:ln w="9525">
          <a:solidFill>
            <a:srgbClr val="BCBCBC"/>
          </a:solidFill>
          <a:round/>
        </a:ln>
      </xdr:spPr>
      <xdr:style>
        <a:lnRef idx="0">
          <a:scrgbClr r="0" g="0" b="0"/>
        </a:lnRef>
        <a:fillRef idx="0">
          <a:scrgbClr r="0" g="0" b="0"/>
        </a:fillRef>
        <a:effectRef idx="0">
          <a:scrgbClr r="0" g="0" b="0"/>
        </a:effectRef>
        <a:fontRef idx="minor"/>
      </xdr:style>
    </xdr:sp>
    <xdr:clientData/>
  </xdr:twoCellAnchor>
  <xdr:twoCellAnchor>
    <xdr:from>
      <xdr:col>9</xdr:col>
      <xdr:colOff>127080</xdr:colOff>
      <xdr:row>112</xdr:row>
      <xdr:rowOff>95400</xdr:rowOff>
    </xdr:from>
    <xdr:to>
      <xdr:col>25</xdr:col>
      <xdr:colOff>151200</xdr:colOff>
      <xdr:row>114</xdr:row>
      <xdr:rowOff>117360</xdr:rowOff>
    </xdr:to>
    <xdr:sp macro="" textlink="">
      <xdr:nvSpPr>
        <xdr:cNvPr id="7" name="ZoneTexte 6">
          <a:extLst>
            <a:ext uri="{FF2B5EF4-FFF2-40B4-BE49-F238E27FC236}">
              <a16:creationId xmlns:a16="http://schemas.microsoft.com/office/drawing/2014/main" id="{7AD60188-DE8B-4ADC-801E-1770E2811291}"/>
            </a:ext>
          </a:extLst>
        </xdr:cNvPr>
        <xdr:cNvSpPr/>
      </xdr:nvSpPr>
      <xdr:spPr>
        <a:xfrm>
          <a:off x="2203530" y="27536925"/>
          <a:ext cx="3672195" cy="517260"/>
        </a:xfrm>
        <a:prstGeom prst="rect">
          <a:avLst/>
        </a:prstGeom>
        <a:solidFill>
          <a:srgbClr val="FFFFFF"/>
        </a:solidFill>
        <a:ln w="9525">
          <a:solidFill>
            <a:srgbClr val="BCBCBC"/>
          </a:solidFill>
          <a:round/>
        </a:ln>
      </xdr:spPr>
      <xdr:style>
        <a:lnRef idx="0">
          <a:scrgbClr r="0" g="0" b="0"/>
        </a:lnRef>
        <a:fillRef idx="0">
          <a:scrgbClr r="0" g="0" b="0"/>
        </a:fillRef>
        <a:effectRef idx="0">
          <a:scrgbClr r="0" g="0" b="0"/>
        </a:effectRef>
        <a:fontRef idx="minor"/>
      </xdr:style>
    </xdr:sp>
    <xdr:clientData/>
  </xdr:twoCellAnchor>
  <xdr:twoCellAnchor>
    <xdr:from>
      <xdr:col>37</xdr:col>
      <xdr:colOff>110160</xdr:colOff>
      <xdr:row>112</xdr:row>
      <xdr:rowOff>93240</xdr:rowOff>
    </xdr:from>
    <xdr:to>
      <xdr:col>53</xdr:col>
      <xdr:colOff>185040</xdr:colOff>
      <xdr:row>114</xdr:row>
      <xdr:rowOff>115200</xdr:rowOff>
    </xdr:to>
    <xdr:sp macro="" textlink="">
      <xdr:nvSpPr>
        <xdr:cNvPr id="8" name="ZoneTexte 10">
          <a:extLst>
            <a:ext uri="{FF2B5EF4-FFF2-40B4-BE49-F238E27FC236}">
              <a16:creationId xmlns:a16="http://schemas.microsoft.com/office/drawing/2014/main" id="{4F620F3F-9EFE-4714-B7B4-187B92A1988D}"/>
            </a:ext>
          </a:extLst>
        </xdr:cNvPr>
        <xdr:cNvSpPr/>
      </xdr:nvSpPr>
      <xdr:spPr>
        <a:xfrm>
          <a:off x="8663610" y="27534765"/>
          <a:ext cx="3561030" cy="517260"/>
        </a:xfrm>
        <a:prstGeom prst="rect">
          <a:avLst/>
        </a:prstGeom>
        <a:solidFill>
          <a:srgbClr val="FFFFFF"/>
        </a:solidFill>
        <a:ln w="9525">
          <a:solidFill>
            <a:srgbClr val="BCBCBC"/>
          </a:solidFill>
          <a:round/>
        </a:ln>
      </xdr:spPr>
      <xdr:style>
        <a:lnRef idx="0">
          <a:scrgbClr r="0" g="0" b="0"/>
        </a:lnRef>
        <a:fillRef idx="0">
          <a:scrgbClr r="0" g="0" b="0"/>
        </a:fillRef>
        <a:effectRef idx="0">
          <a:scrgbClr r="0" g="0" b="0"/>
        </a:effectRef>
        <a:fontRef idx="minor"/>
      </xdr:style>
    </xdr:sp>
    <xdr:clientData/>
  </xdr:twoCellAnchor>
</xdr:wsDr>
</file>

<file path=xl/drawings/drawing5.xml><?xml version="1.0" encoding="utf-8"?>
<xdr:wsDr xmlns:xdr="http://schemas.openxmlformats.org/drawingml/2006/spreadsheetDrawing" xmlns:a="http://schemas.openxmlformats.org/drawingml/2006/main">
  <xdr:twoCellAnchor>
    <xdr:from>
      <xdr:col>12</xdr:col>
      <xdr:colOff>95400</xdr:colOff>
      <xdr:row>55</xdr:row>
      <xdr:rowOff>95400</xdr:rowOff>
    </xdr:from>
    <xdr:to>
      <xdr:col>28</xdr:col>
      <xdr:colOff>160560</xdr:colOff>
      <xdr:row>57</xdr:row>
      <xdr:rowOff>398880</xdr:rowOff>
    </xdr:to>
    <xdr:sp macro="" textlink="">
      <xdr:nvSpPr>
        <xdr:cNvPr id="2" name="ZoneTexte 1">
          <a:extLst>
            <a:ext uri="{FF2B5EF4-FFF2-40B4-BE49-F238E27FC236}">
              <a16:creationId xmlns:a16="http://schemas.microsoft.com/office/drawing/2014/main" id="{99A4FDF0-0336-4142-ABA5-50C93ADBA249}"/>
            </a:ext>
          </a:extLst>
        </xdr:cNvPr>
        <xdr:cNvSpPr/>
      </xdr:nvSpPr>
      <xdr:spPr>
        <a:xfrm>
          <a:off x="2571900" y="12887475"/>
          <a:ext cx="3837060" cy="1313130"/>
        </a:xfrm>
        <a:prstGeom prst="rect">
          <a:avLst/>
        </a:prstGeom>
        <a:solidFill>
          <a:srgbClr val="FFFFFF"/>
        </a:solidFill>
        <a:ln w="9525">
          <a:solidFill>
            <a:srgbClr val="BCBCBC"/>
          </a:solidFill>
          <a:round/>
        </a:ln>
      </xdr:spPr>
      <xdr:style>
        <a:lnRef idx="0">
          <a:scrgbClr r="0" g="0" b="0"/>
        </a:lnRef>
        <a:fillRef idx="0">
          <a:scrgbClr r="0" g="0" b="0"/>
        </a:fillRef>
        <a:effectRef idx="0">
          <a:scrgbClr r="0" g="0" b="0"/>
        </a:effectRef>
        <a:fontRef idx="minor"/>
      </xdr:style>
    </xdr:sp>
    <xdr:clientData/>
  </xdr:twoCellAnchor>
  <xdr:twoCellAnchor>
    <xdr:from>
      <xdr:col>43</xdr:col>
      <xdr:colOff>95400</xdr:colOff>
      <xdr:row>55</xdr:row>
      <xdr:rowOff>95400</xdr:rowOff>
    </xdr:from>
    <xdr:to>
      <xdr:col>58</xdr:col>
      <xdr:colOff>202680</xdr:colOff>
      <xdr:row>57</xdr:row>
      <xdr:rowOff>398880</xdr:rowOff>
    </xdr:to>
    <xdr:sp macro="" textlink="">
      <xdr:nvSpPr>
        <xdr:cNvPr id="3" name="ZoneTexte 2">
          <a:extLst>
            <a:ext uri="{FF2B5EF4-FFF2-40B4-BE49-F238E27FC236}">
              <a16:creationId xmlns:a16="http://schemas.microsoft.com/office/drawing/2014/main" id="{0C8C2B63-FEE4-4426-B268-5AAF96A9C234}"/>
            </a:ext>
          </a:extLst>
        </xdr:cNvPr>
        <xdr:cNvSpPr/>
      </xdr:nvSpPr>
      <xdr:spPr>
        <a:xfrm>
          <a:off x="9610875" y="12887475"/>
          <a:ext cx="3393405" cy="1313130"/>
        </a:xfrm>
        <a:prstGeom prst="rect">
          <a:avLst/>
        </a:prstGeom>
        <a:solidFill>
          <a:srgbClr val="FFFFFF"/>
        </a:solidFill>
        <a:ln w="9525">
          <a:solidFill>
            <a:srgbClr val="BCBCBC"/>
          </a:solidFill>
          <a:round/>
        </a:ln>
      </xdr:spPr>
      <xdr:style>
        <a:lnRef idx="0">
          <a:scrgbClr r="0" g="0" b="0"/>
        </a:lnRef>
        <a:fillRef idx="0">
          <a:scrgbClr r="0" g="0" b="0"/>
        </a:fillRef>
        <a:effectRef idx="0">
          <a:scrgbClr r="0" g="0" b="0"/>
        </a:effectRef>
        <a:fontRef idx="minor"/>
      </xdr:style>
    </xdr:sp>
    <xdr:clientData/>
  </xdr:twoCellAnchor>
  <xdr:twoCellAnchor>
    <xdr:from>
      <xdr:col>76</xdr:col>
      <xdr:colOff>95400</xdr:colOff>
      <xdr:row>55</xdr:row>
      <xdr:rowOff>95400</xdr:rowOff>
    </xdr:from>
    <xdr:to>
      <xdr:col>92</xdr:col>
      <xdr:colOff>160560</xdr:colOff>
      <xdr:row>57</xdr:row>
      <xdr:rowOff>398880</xdr:rowOff>
    </xdr:to>
    <xdr:sp macro="" textlink="">
      <xdr:nvSpPr>
        <xdr:cNvPr id="4" name="ZoneTexte 3">
          <a:extLst>
            <a:ext uri="{FF2B5EF4-FFF2-40B4-BE49-F238E27FC236}">
              <a16:creationId xmlns:a16="http://schemas.microsoft.com/office/drawing/2014/main" id="{F90404B1-B4BD-4ACF-B1EF-94E77CF95F71}"/>
            </a:ext>
          </a:extLst>
        </xdr:cNvPr>
        <xdr:cNvSpPr/>
      </xdr:nvSpPr>
      <xdr:spPr>
        <a:xfrm>
          <a:off x="17049900" y="12887475"/>
          <a:ext cx="3970410" cy="1313130"/>
        </a:xfrm>
        <a:prstGeom prst="rect">
          <a:avLst/>
        </a:prstGeom>
        <a:solidFill>
          <a:srgbClr val="FFFFFF"/>
        </a:solidFill>
        <a:ln w="9525">
          <a:solidFill>
            <a:srgbClr val="BCBCBC"/>
          </a:solidFill>
          <a:round/>
        </a:ln>
      </xdr:spPr>
      <xdr:style>
        <a:lnRef idx="0">
          <a:scrgbClr r="0" g="0" b="0"/>
        </a:lnRef>
        <a:fillRef idx="0">
          <a:scrgbClr r="0" g="0" b="0"/>
        </a:fillRef>
        <a:effectRef idx="0">
          <a:scrgbClr r="0" g="0" b="0"/>
        </a:effectRef>
        <a:fontRef idx="minor"/>
      </xdr:style>
    </xdr:sp>
    <xdr:clientData/>
  </xdr:twoCellAnchor>
  <xdr:twoCellAnchor>
    <xdr:from>
      <xdr:col>9</xdr:col>
      <xdr:colOff>127080</xdr:colOff>
      <xdr:row>112</xdr:row>
      <xdr:rowOff>95400</xdr:rowOff>
    </xdr:from>
    <xdr:to>
      <xdr:col>25</xdr:col>
      <xdr:colOff>151200</xdr:colOff>
      <xdr:row>114</xdr:row>
      <xdr:rowOff>117360</xdr:rowOff>
    </xdr:to>
    <xdr:sp macro="" textlink="">
      <xdr:nvSpPr>
        <xdr:cNvPr id="5" name="ZoneTexte 4">
          <a:extLst>
            <a:ext uri="{FF2B5EF4-FFF2-40B4-BE49-F238E27FC236}">
              <a16:creationId xmlns:a16="http://schemas.microsoft.com/office/drawing/2014/main" id="{9AFCF3B2-5B6B-44F0-9124-7E0AA3DE482D}"/>
            </a:ext>
          </a:extLst>
        </xdr:cNvPr>
        <xdr:cNvSpPr/>
      </xdr:nvSpPr>
      <xdr:spPr>
        <a:xfrm>
          <a:off x="1974930" y="27536925"/>
          <a:ext cx="3653145" cy="517260"/>
        </a:xfrm>
        <a:prstGeom prst="rect">
          <a:avLst/>
        </a:prstGeom>
        <a:solidFill>
          <a:srgbClr val="FFFFFF"/>
        </a:solidFill>
        <a:ln w="9525">
          <a:solidFill>
            <a:srgbClr val="BCBCBC"/>
          </a:solidFill>
          <a:round/>
        </a:ln>
      </xdr:spPr>
      <xdr:style>
        <a:lnRef idx="0">
          <a:scrgbClr r="0" g="0" b="0"/>
        </a:lnRef>
        <a:fillRef idx="0">
          <a:scrgbClr r="0" g="0" b="0"/>
        </a:fillRef>
        <a:effectRef idx="0">
          <a:scrgbClr r="0" g="0" b="0"/>
        </a:effectRef>
        <a:fontRef idx="minor"/>
      </xdr:style>
    </xdr:sp>
    <xdr:clientData/>
  </xdr:twoCellAnchor>
  <xdr:twoCellAnchor>
    <xdr:from>
      <xdr:col>37</xdr:col>
      <xdr:colOff>110160</xdr:colOff>
      <xdr:row>112</xdr:row>
      <xdr:rowOff>93240</xdr:rowOff>
    </xdr:from>
    <xdr:to>
      <xdr:col>53</xdr:col>
      <xdr:colOff>185040</xdr:colOff>
      <xdr:row>114</xdr:row>
      <xdr:rowOff>115200</xdr:rowOff>
    </xdr:to>
    <xdr:sp macro="" textlink="">
      <xdr:nvSpPr>
        <xdr:cNvPr id="6" name="ZoneTexte 5">
          <a:extLst>
            <a:ext uri="{FF2B5EF4-FFF2-40B4-BE49-F238E27FC236}">
              <a16:creationId xmlns:a16="http://schemas.microsoft.com/office/drawing/2014/main" id="{0DCE2043-F59E-4D70-B197-0F16F077BDF4}"/>
            </a:ext>
          </a:extLst>
        </xdr:cNvPr>
        <xdr:cNvSpPr/>
      </xdr:nvSpPr>
      <xdr:spPr>
        <a:xfrm>
          <a:off x="8368335" y="27534765"/>
          <a:ext cx="3589605" cy="517260"/>
        </a:xfrm>
        <a:prstGeom prst="rect">
          <a:avLst/>
        </a:prstGeom>
        <a:solidFill>
          <a:srgbClr val="FFFFFF"/>
        </a:solidFill>
        <a:ln w="9525">
          <a:solidFill>
            <a:srgbClr val="BCBCBC"/>
          </a:solidFill>
          <a:round/>
        </a:ln>
      </xdr:spPr>
      <xdr:style>
        <a:lnRef idx="0">
          <a:scrgbClr r="0" g="0" b="0"/>
        </a:lnRef>
        <a:fillRef idx="0">
          <a:scrgbClr r="0" g="0" b="0"/>
        </a:fillRef>
        <a:effectRef idx="0">
          <a:scrgbClr r="0" g="0" b="0"/>
        </a:effectRef>
        <a:fontRef idx="minor"/>
      </xdr:style>
    </xdr:sp>
    <xdr:clientData/>
  </xdr:twoCellAnchor>
  <xdr:twoCellAnchor>
    <xdr:from>
      <xdr:col>9</xdr:col>
      <xdr:colOff>127080</xdr:colOff>
      <xdr:row>112</xdr:row>
      <xdr:rowOff>95400</xdr:rowOff>
    </xdr:from>
    <xdr:to>
      <xdr:col>25</xdr:col>
      <xdr:colOff>151200</xdr:colOff>
      <xdr:row>114</xdr:row>
      <xdr:rowOff>117360</xdr:rowOff>
    </xdr:to>
    <xdr:sp macro="" textlink="">
      <xdr:nvSpPr>
        <xdr:cNvPr id="7" name="ZoneTexte 6">
          <a:extLst>
            <a:ext uri="{FF2B5EF4-FFF2-40B4-BE49-F238E27FC236}">
              <a16:creationId xmlns:a16="http://schemas.microsoft.com/office/drawing/2014/main" id="{9407C8B8-D7F9-472E-83C7-71A93529CC8D}"/>
            </a:ext>
          </a:extLst>
        </xdr:cNvPr>
        <xdr:cNvSpPr/>
      </xdr:nvSpPr>
      <xdr:spPr>
        <a:xfrm>
          <a:off x="2203530" y="27536925"/>
          <a:ext cx="3672195" cy="517260"/>
        </a:xfrm>
        <a:prstGeom prst="rect">
          <a:avLst/>
        </a:prstGeom>
        <a:solidFill>
          <a:srgbClr val="FFFFFF"/>
        </a:solidFill>
        <a:ln w="9525">
          <a:solidFill>
            <a:srgbClr val="BCBCBC"/>
          </a:solidFill>
          <a:round/>
        </a:ln>
      </xdr:spPr>
      <xdr:style>
        <a:lnRef idx="0">
          <a:scrgbClr r="0" g="0" b="0"/>
        </a:lnRef>
        <a:fillRef idx="0">
          <a:scrgbClr r="0" g="0" b="0"/>
        </a:fillRef>
        <a:effectRef idx="0">
          <a:scrgbClr r="0" g="0" b="0"/>
        </a:effectRef>
        <a:fontRef idx="minor"/>
      </xdr:style>
    </xdr:sp>
    <xdr:clientData/>
  </xdr:twoCellAnchor>
  <xdr:twoCellAnchor>
    <xdr:from>
      <xdr:col>37</xdr:col>
      <xdr:colOff>110160</xdr:colOff>
      <xdr:row>112</xdr:row>
      <xdr:rowOff>93240</xdr:rowOff>
    </xdr:from>
    <xdr:to>
      <xdr:col>53</xdr:col>
      <xdr:colOff>185040</xdr:colOff>
      <xdr:row>114</xdr:row>
      <xdr:rowOff>115200</xdr:rowOff>
    </xdr:to>
    <xdr:sp macro="" textlink="">
      <xdr:nvSpPr>
        <xdr:cNvPr id="8" name="ZoneTexte 10">
          <a:extLst>
            <a:ext uri="{FF2B5EF4-FFF2-40B4-BE49-F238E27FC236}">
              <a16:creationId xmlns:a16="http://schemas.microsoft.com/office/drawing/2014/main" id="{68C4B111-5694-43FE-B131-9C7E8C733846}"/>
            </a:ext>
          </a:extLst>
        </xdr:cNvPr>
        <xdr:cNvSpPr/>
      </xdr:nvSpPr>
      <xdr:spPr>
        <a:xfrm>
          <a:off x="8663610" y="27534765"/>
          <a:ext cx="3561030" cy="517260"/>
        </a:xfrm>
        <a:prstGeom prst="rect">
          <a:avLst/>
        </a:prstGeom>
        <a:solidFill>
          <a:srgbClr val="FFFFFF"/>
        </a:solidFill>
        <a:ln w="9525">
          <a:solidFill>
            <a:srgbClr val="BCBCBC"/>
          </a:solidFill>
          <a:round/>
        </a:ln>
      </xdr:spPr>
      <xdr:style>
        <a:lnRef idx="0">
          <a:scrgbClr r="0" g="0" b="0"/>
        </a:lnRef>
        <a:fillRef idx="0">
          <a:scrgbClr r="0" g="0" b="0"/>
        </a:fillRef>
        <a:effectRef idx="0">
          <a:scrgbClr r="0" g="0" b="0"/>
        </a:effectRef>
        <a:fontRef idx="minor"/>
      </xdr:style>
    </xdr: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95400</xdr:colOff>
      <xdr:row>55</xdr:row>
      <xdr:rowOff>95400</xdr:rowOff>
    </xdr:from>
    <xdr:to>
      <xdr:col>25</xdr:col>
      <xdr:colOff>160560</xdr:colOff>
      <xdr:row>57</xdr:row>
      <xdr:rowOff>398880</xdr:rowOff>
    </xdr:to>
    <xdr:sp macro="" textlink="">
      <xdr:nvSpPr>
        <xdr:cNvPr id="18" name="ZoneTexte 1">
          <a:extLst>
            <a:ext uri="{FF2B5EF4-FFF2-40B4-BE49-F238E27FC236}">
              <a16:creationId xmlns:a16="http://schemas.microsoft.com/office/drawing/2014/main" id="{00000000-0008-0000-0400-000012000000}"/>
            </a:ext>
          </a:extLst>
        </xdr:cNvPr>
        <xdr:cNvSpPr/>
      </xdr:nvSpPr>
      <xdr:spPr>
        <a:xfrm>
          <a:off x="2207880" y="12897360"/>
          <a:ext cx="3812400" cy="1323360"/>
        </a:xfrm>
        <a:prstGeom prst="rect">
          <a:avLst/>
        </a:prstGeom>
        <a:solidFill>
          <a:srgbClr val="FFFFFF"/>
        </a:solidFill>
        <a:ln w="9525">
          <a:solidFill>
            <a:srgbClr val="BCBCBC"/>
          </a:solidFill>
          <a:round/>
        </a:ln>
      </xdr:spPr>
      <xdr:style>
        <a:lnRef idx="0">
          <a:scrgbClr r="0" g="0" b="0"/>
        </a:lnRef>
        <a:fillRef idx="0">
          <a:scrgbClr r="0" g="0" b="0"/>
        </a:fillRef>
        <a:effectRef idx="0">
          <a:scrgbClr r="0" g="0" b="0"/>
        </a:effectRef>
        <a:fontRef idx="minor"/>
      </xdr:style>
    </xdr:sp>
    <xdr:clientData/>
  </xdr:twoCellAnchor>
  <xdr:twoCellAnchor>
    <xdr:from>
      <xdr:col>40</xdr:col>
      <xdr:colOff>95400</xdr:colOff>
      <xdr:row>55</xdr:row>
      <xdr:rowOff>95400</xdr:rowOff>
    </xdr:from>
    <xdr:to>
      <xdr:col>55</xdr:col>
      <xdr:colOff>202680</xdr:colOff>
      <xdr:row>57</xdr:row>
      <xdr:rowOff>398880</xdr:rowOff>
    </xdr:to>
    <xdr:sp macro="" textlink="">
      <xdr:nvSpPr>
        <xdr:cNvPr id="19" name="ZoneTexte 2">
          <a:extLst>
            <a:ext uri="{FF2B5EF4-FFF2-40B4-BE49-F238E27FC236}">
              <a16:creationId xmlns:a16="http://schemas.microsoft.com/office/drawing/2014/main" id="{00000000-0008-0000-0400-000013000000}"/>
            </a:ext>
          </a:extLst>
        </xdr:cNvPr>
        <xdr:cNvSpPr/>
      </xdr:nvSpPr>
      <xdr:spPr>
        <a:xfrm>
          <a:off x="9552240" y="12897360"/>
          <a:ext cx="3906360" cy="1323360"/>
        </a:xfrm>
        <a:prstGeom prst="rect">
          <a:avLst/>
        </a:prstGeom>
        <a:solidFill>
          <a:srgbClr val="FFFFFF"/>
        </a:solidFill>
        <a:ln w="9525">
          <a:solidFill>
            <a:srgbClr val="BCBCBC"/>
          </a:solidFill>
          <a:round/>
        </a:ln>
      </xdr:spPr>
      <xdr:style>
        <a:lnRef idx="0">
          <a:scrgbClr r="0" g="0" b="0"/>
        </a:lnRef>
        <a:fillRef idx="0">
          <a:scrgbClr r="0" g="0" b="0"/>
        </a:fillRef>
        <a:effectRef idx="0">
          <a:scrgbClr r="0" g="0" b="0"/>
        </a:effectRef>
        <a:fontRef idx="minor"/>
      </xdr:style>
    </xdr:sp>
    <xdr:clientData/>
  </xdr:twoCellAnchor>
  <xdr:twoCellAnchor>
    <xdr:from>
      <xdr:col>73</xdr:col>
      <xdr:colOff>95400</xdr:colOff>
      <xdr:row>55</xdr:row>
      <xdr:rowOff>95400</xdr:rowOff>
    </xdr:from>
    <xdr:to>
      <xdr:col>89</xdr:col>
      <xdr:colOff>160560</xdr:colOff>
      <xdr:row>57</xdr:row>
      <xdr:rowOff>398880</xdr:rowOff>
    </xdr:to>
    <xdr:sp macro="" textlink="">
      <xdr:nvSpPr>
        <xdr:cNvPr id="20" name="ZoneTexte 3">
          <a:extLst>
            <a:ext uri="{FF2B5EF4-FFF2-40B4-BE49-F238E27FC236}">
              <a16:creationId xmlns:a16="http://schemas.microsoft.com/office/drawing/2014/main" id="{00000000-0008-0000-0400-000014000000}"/>
            </a:ext>
          </a:extLst>
        </xdr:cNvPr>
        <xdr:cNvSpPr/>
      </xdr:nvSpPr>
      <xdr:spPr>
        <a:xfrm>
          <a:off x="17707680" y="12897360"/>
          <a:ext cx="4025520" cy="1323360"/>
        </a:xfrm>
        <a:prstGeom prst="rect">
          <a:avLst/>
        </a:prstGeom>
        <a:solidFill>
          <a:srgbClr val="FFFFFF"/>
        </a:solidFill>
        <a:ln w="9525">
          <a:solidFill>
            <a:srgbClr val="BCBCBC"/>
          </a:solidFill>
          <a:round/>
        </a:ln>
      </xdr:spPr>
      <xdr:style>
        <a:lnRef idx="0">
          <a:scrgbClr r="0" g="0" b="0"/>
        </a:lnRef>
        <a:fillRef idx="0">
          <a:scrgbClr r="0" g="0" b="0"/>
        </a:fillRef>
        <a:effectRef idx="0">
          <a:scrgbClr r="0" g="0" b="0"/>
        </a:effectRef>
        <a:fontRef idx="minor"/>
      </xdr:style>
    </xdr:sp>
    <xdr:clientData/>
  </xdr:twoCellAnchor>
  <xdr:twoCellAnchor>
    <xdr:from>
      <xdr:col>9</xdr:col>
      <xdr:colOff>127080</xdr:colOff>
      <xdr:row>113</xdr:row>
      <xdr:rowOff>95400</xdr:rowOff>
    </xdr:from>
    <xdr:to>
      <xdr:col>25</xdr:col>
      <xdr:colOff>151200</xdr:colOff>
      <xdr:row>115</xdr:row>
      <xdr:rowOff>117360</xdr:rowOff>
    </xdr:to>
    <xdr:sp macro="" textlink="">
      <xdr:nvSpPr>
        <xdr:cNvPr id="21" name="ZoneTexte 4">
          <a:extLst>
            <a:ext uri="{FF2B5EF4-FFF2-40B4-BE49-F238E27FC236}">
              <a16:creationId xmlns:a16="http://schemas.microsoft.com/office/drawing/2014/main" id="{00000000-0008-0000-0400-000015000000}"/>
            </a:ext>
          </a:extLst>
        </xdr:cNvPr>
        <xdr:cNvSpPr/>
      </xdr:nvSpPr>
      <xdr:spPr>
        <a:xfrm>
          <a:off x="2239560" y="27572400"/>
          <a:ext cx="3771360" cy="527400"/>
        </a:xfrm>
        <a:prstGeom prst="rect">
          <a:avLst/>
        </a:prstGeom>
        <a:solidFill>
          <a:srgbClr val="FFFFFF"/>
        </a:solidFill>
        <a:ln w="9525">
          <a:solidFill>
            <a:srgbClr val="BCBCBC"/>
          </a:solidFill>
          <a:round/>
        </a:ln>
      </xdr:spPr>
      <xdr:style>
        <a:lnRef idx="0">
          <a:scrgbClr r="0" g="0" b="0"/>
        </a:lnRef>
        <a:fillRef idx="0">
          <a:scrgbClr r="0" g="0" b="0"/>
        </a:fillRef>
        <a:effectRef idx="0">
          <a:scrgbClr r="0" g="0" b="0"/>
        </a:effectRef>
        <a:fontRef idx="minor"/>
      </xdr:style>
    </xdr:sp>
    <xdr:clientData/>
  </xdr:twoCellAnchor>
  <xdr:twoCellAnchor>
    <xdr:from>
      <xdr:col>37</xdr:col>
      <xdr:colOff>110160</xdr:colOff>
      <xdr:row>113</xdr:row>
      <xdr:rowOff>93240</xdr:rowOff>
    </xdr:from>
    <xdr:to>
      <xdr:col>53</xdr:col>
      <xdr:colOff>185040</xdr:colOff>
      <xdr:row>115</xdr:row>
      <xdr:rowOff>115200</xdr:rowOff>
    </xdr:to>
    <xdr:sp macro="" textlink="">
      <xdr:nvSpPr>
        <xdr:cNvPr id="22" name="ZoneTexte 5">
          <a:extLst>
            <a:ext uri="{FF2B5EF4-FFF2-40B4-BE49-F238E27FC236}">
              <a16:creationId xmlns:a16="http://schemas.microsoft.com/office/drawing/2014/main" id="{00000000-0008-0000-0400-000016000000}"/>
            </a:ext>
          </a:extLst>
        </xdr:cNvPr>
        <xdr:cNvSpPr/>
      </xdr:nvSpPr>
      <xdr:spPr>
        <a:xfrm>
          <a:off x="9022320" y="27570240"/>
          <a:ext cx="3802680" cy="527400"/>
        </a:xfrm>
        <a:prstGeom prst="rect">
          <a:avLst/>
        </a:prstGeom>
        <a:solidFill>
          <a:srgbClr val="FFFFFF"/>
        </a:solidFill>
        <a:ln w="9525">
          <a:solidFill>
            <a:srgbClr val="BCBCBC"/>
          </a:solidFill>
          <a:round/>
        </a:ln>
      </xdr:spPr>
      <xdr:style>
        <a:lnRef idx="0">
          <a:scrgbClr r="0" g="0" b="0"/>
        </a:lnRef>
        <a:fillRef idx="0">
          <a:scrgbClr r="0" g="0" b="0"/>
        </a:fillRef>
        <a:effectRef idx="0">
          <a:scrgbClr r="0" g="0" b="0"/>
        </a:effectRef>
        <a:fontRef idx="minor"/>
      </xdr:style>
    </xdr:sp>
    <xdr:clientData/>
  </xdr:twoCellAnchor>
  <xdr:twoCellAnchor>
    <xdr:from>
      <xdr:col>9</xdr:col>
      <xdr:colOff>127080</xdr:colOff>
      <xdr:row>113</xdr:row>
      <xdr:rowOff>95400</xdr:rowOff>
    </xdr:from>
    <xdr:to>
      <xdr:col>25</xdr:col>
      <xdr:colOff>151200</xdr:colOff>
      <xdr:row>115</xdr:row>
      <xdr:rowOff>117360</xdr:rowOff>
    </xdr:to>
    <xdr:sp macro="" textlink="">
      <xdr:nvSpPr>
        <xdr:cNvPr id="7" name="ZoneTexte 6">
          <a:extLst>
            <a:ext uri="{FF2B5EF4-FFF2-40B4-BE49-F238E27FC236}">
              <a16:creationId xmlns:a16="http://schemas.microsoft.com/office/drawing/2014/main" id="{4A4CC65D-587F-41BD-971D-B47C21FD8EBB}"/>
            </a:ext>
          </a:extLst>
        </xdr:cNvPr>
        <xdr:cNvSpPr/>
      </xdr:nvSpPr>
      <xdr:spPr>
        <a:xfrm>
          <a:off x="2203530" y="27536925"/>
          <a:ext cx="3672195" cy="517260"/>
        </a:xfrm>
        <a:prstGeom prst="rect">
          <a:avLst/>
        </a:prstGeom>
        <a:solidFill>
          <a:srgbClr val="FFFFFF"/>
        </a:solidFill>
        <a:ln w="9525">
          <a:solidFill>
            <a:srgbClr val="BCBCBC"/>
          </a:solidFill>
          <a:round/>
        </a:ln>
      </xdr:spPr>
      <xdr:style>
        <a:lnRef idx="0">
          <a:scrgbClr r="0" g="0" b="0"/>
        </a:lnRef>
        <a:fillRef idx="0">
          <a:scrgbClr r="0" g="0" b="0"/>
        </a:fillRef>
        <a:effectRef idx="0">
          <a:scrgbClr r="0" g="0" b="0"/>
        </a:effectRef>
        <a:fontRef idx="minor"/>
      </xdr:style>
    </xdr:sp>
    <xdr:clientData/>
  </xdr:twoCellAnchor>
  <xdr:twoCellAnchor>
    <xdr:from>
      <xdr:col>37</xdr:col>
      <xdr:colOff>110160</xdr:colOff>
      <xdr:row>113</xdr:row>
      <xdr:rowOff>93240</xdr:rowOff>
    </xdr:from>
    <xdr:to>
      <xdr:col>53</xdr:col>
      <xdr:colOff>185040</xdr:colOff>
      <xdr:row>115</xdr:row>
      <xdr:rowOff>115200</xdr:rowOff>
    </xdr:to>
    <xdr:sp macro="" textlink="">
      <xdr:nvSpPr>
        <xdr:cNvPr id="8" name="ZoneTexte 10">
          <a:extLst>
            <a:ext uri="{FF2B5EF4-FFF2-40B4-BE49-F238E27FC236}">
              <a16:creationId xmlns:a16="http://schemas.microsoft.com/office/drawing/2014/main" id="{28BE48F0-D77A-469B-8FBE-79BE506E35B9}"/>
            </a:ext>
          </a:extLst>
        </xdr:cNvPr>
        <xdr:cNvSpPr/>
      </xdr:nvSpPr>
      <xdr:spPr>
        <a:xfrm>
          <a:off x="8663610" y="27534765"/>
          <a:ext cx="3561030" cy="517260"/>
        </a:xfrm>
        <a:prstGeom prst="rect">
          <a:avLst/>
        </a:prstGeom>
        <a:solidFill>
          <a:srgbClr val="FFFFFF"/>
        </a:solidFill>
        <a:ln w="9525">
          <a:solidFill>
            <a:srgbClr val="BCBCBC"/>
          </a:solidFill>
          <a:round/>
        </a:ln>
      </xdr:spPr>
      <xdr:style>
        <a:lnRef idx="0">
          <a:scrgbClr r="0" g="0" b="0"/>
        </a:lnRef>
        <a:fillRef idx="0">
          <a:scrgbClr r="0" g="0" b="0"/>
        </a:fillRef>
        <a:effectRef idx="0">
          <a:scrgbClr r="0" g="0" b="0"/>
        </a:effectRef>
        <a:fontRef idx="minor"/>
      </xdr:style>
    </xdr:sp>
    <xdr:clientData/>
  </xdr:twoCellAnchor>
</xdr:wsDr>
</file>

<file path=xl/drawings/drawing7.xml><?xml version="1.0" encoding="utf-8"?>
<xdr:wsDr xmlns:xdr="http://schemas.openxmlformats.org/drawingml/2006/spreadsheetDrawing" xmlns:a="http://schemas.openxmlformats.org/drawingml/2006/main">
  <xdr:twoCellAnchor>
    <xdr:from>
      <xdr:col>9</xdr:col>
      <xdr:colOff>95400</xdr:colOff>
      <xdr:row>55</xdr:row>
      <xdr:rowOff>95400</xdr:rowOff>
    </xdr:from>
    <xdr:to>
      <xdr:col>25</xdr:col>
      <xdr:colOff>160560</xdr:colOff>
      <xdr:row>57</xdr:row>
      <xdr:rowOff>398880</xdr:rowOff>
    </xdr:to>
    <xdr:sp macro="" textlink="">
      <xdr:nvSpPr>
        <xdr:cNvPr id="23" name="ZoneTexte 1">
          <a:extLst>
            <a:ext uri="{FF2B5EF4-FFF2-40B4-BE49-F238E27FC236}">
              <a16:creationId xmlns:a16="http://schemas.microsoft.com/office/drawing/2014/main" id="{00000000-0008-0000-0500-000017000000}"/>
            </a:ext>
          </a:extLst>
        </xdr:cNvPr>
        <xdr:cNvSpPr/>
      </xdr:nvSpPr>
      <xdr:spPr>
        <a:xfrm>
          <a:off x="2228760" y="12897360"/>
          <a:ext cx="3904920" cy="1323360"/>
        </a:xfrm>
        <a:prstGeom prst="rect">
          <a:avLst/>
        </a:prstGeom>
        <a:solidFill>
          <a:srgbClr val="FFFFFF"/>
        </a:solidFill>
        <a:ln w="9525">
          <a:solidFill>
            <a:srgbClr val="BCBCBC"/>
          </a:solidFill>
          <a:round/>
        </a:ln>
      </xdr:spPr>
      <xdr:style>
        <a:lnRef idx="0">
          <a:scrgbClr r="0" g="0" b="0"/>
        </a:lnRef>
        <a:fillRef idx="0">
          <a:scrgbClr r="0" g="0" b="0"/>
        </a:fillRef>
        <a:effectRef idx="0">
          <a:scrgbClr r="0" g="0" b="0"/>
        </a:effectRef>
        <a:fontRef idx="minor"/>
      </xdr:style>
    </xdr:sp>
    <xdr:clientData/>
  </xdr:twoCellAnchor>
  <xdr:twoCellAnchor>
    <xdr:from>
      <xdr:col>40</xdr:col>
      <xdr:colOff>95400</xdr:colOff>
      <xdr:row>55</xdr:row>
      <xdr:rowOff>95400</xdr:rowOff>
    </xdr:from>
    <xdr:to>
      <xdr:col>55</xdr:col>
      <xdr:colOff>202680</xdr:colOff>
      <xdr:row>57</xdr:row>
      <xdr:rowOff>398880</xdr:rowOff>
    </xdr:to>
    <xdr:sp macro="" textlink="">
      <xdr:nvSpPr>
        <xdr:cNvPr id="24" name="ZoneTexte 2">
          <a:extLst>
            <a:ext uri="{FF2B5EF4-FFF2-40B4-BE49-F238E27FC236}">
              <a16:creationId xmlns:a16="http://schemas.microsoft.com/office/drawing/2014/main" id="{00000000-0008-0000-0500-000018000000}"/>
            </a:ext>
          </a:extLst>
        </xdr:cNvPr>
        <xdr:cNvSpPr/>
      </xdr:nvSpPr>
      <xdr:spPr>
        <a:xfrm>
          <a:off x="9506520" y="12897360"/>
          <a:ext cx="3836160" cy="1323360"/>
        </a:xfrm>
        <a:prstGeom prst="rect">
          <a:avLst/>
        </a:prstGeom>
        <a:solidFill>
          <a:srgbClr val="FFFFFF"/>
        </a:solidFill>
        <a:ln w="9525">
          <a:solidFill>
            <a:srgbClr val="BCBCBC"/>
          </a:solidFill>
          <a:round/>
        </a:ln>
      </xdr:spPr>
      <xdr:style>
        <a:lnRef idx="0">
          <a:scrgbClr r="0" g="0" b="0"/>
        </a:lnRef>
        <a:fillRef idx="0">
          <a:scrgbClr r="0" g="0" b="0"/>
        </a:fillRef>
        <a:effectRef idx="0">
          <a:scrgbClr r="0" g="0" b="0"/>
        </a:effectRef>
        <a:fontRef idx="minor"/>
      </xdr:style>
    </xdr:sp>
    <xdr:clientData/>
  </xdr:twoCellAnchor>
  <xdr:twoCellAnchor>
    <xdr:from>
      <xdr:col>73</xdr:col>
      <xdr:colOff>95400</xdr:colOff>
      <xdr:row>55</xdr:row>
      <xdr:rowOff>95400</xdr:rowOff>
    </xdr:from>
    <xdr:to>
      <xdr:col>89</xdr:col>
      <xdr:colOff>160560</xdr:colOff>
      <xdr:row>57</xdr:row>
      <xdr:rowOff>398880</xdr:rowOff>
    </xdr:to>
    <xdr:sp macro="" textlink="">
      <xdr:nvSpPr>
        <xdr:cNvPr id="25" name="ZoneTexte 3">
          <a:extLst>
            <a:ext uri="{FF2B5EF4-FFF2-40B4-BE49-F238E27FC236}">
              <a16:creationId xmlns:a16="http://schemas.microsoft.com/office/drawing/2014/main" id="{00000000-0008-0000-0500-000019000000}"/>
            </a:ext>
          </a:extLst>
        </xdr:cNvPr>
        <xdr:cNvSpPr/>
      </xdr:nvSpPr>
      <xdr:spPr>
        <a:xfrm>
          <a:off x="17581680" y="12897360"/>
          <a:ext cx="4067280" cy="1323360"/>
        </a:xfrm>
        <a:prstGeom prst="rect">
          <a:avLst/>
        </a:prstGeom>
        <a:solidFill>
          <a:srgbClr val="FFFFFF"/>
        </a:solidFill>
        <a:ln w="9525">
          <a:solidFill>
            <a:srgbClr val="BCBCBC"/>
          </a:solidFill>
          <a:round/>
        </a:ln>
      </xdr:spPr>
      <xdr:style>
        <a:lnRef idx="0">
          <a:scrgbClr r="0" g="0" b="0"/>
        </a:lnRef>
        <a:fillRef idx="0">
          <a:scrgbClr r="0" g="0" b="0"/>
        </a:fillRef>
        <a:effectRef idx="0">
          <a:scrgbClr r="0" g="0" b="0"/>
        </a:effectRef>
        <a:fontRef idx="minor"/>
      </xdr:style>
    </xdr:sp>
    <xdr:clientData/>
  </xdr:twoCellAnchor>
  <xdr:twoCellAnchor>
    <xdr:from>
      <xdr:col>9</xdr:col>
      <xdr:colOff>127080</xdr:colOff>
      <xdr:row>113</xdr:row>
      <xdr:rowOff>95400</xdr:rowOff>
    </xdr:from>
    <xdr:to>
      <xdr:col>25</xdr:col>
      <xdr:colOff>151200</xdr:colOff>
      <xdr:row>115</xdr:row>
      <xdr:rowOff>117360</xdr:rowOff>
    </xdr:to>
    <xdr:sp macro="" textlink="">
      <xdr:nvSpPr>
        <xdr:cNvPr id="26" name="ZoneTexte 4">
          <a:extLst>
            <a:ext uri="{FF2B5EF4-FFF2-40B4-BE49-F238E27FC236}">
              <a16:creationId xmlns:a16="http://schemas.microsoft.com/office/drawing/2014/main" id="{00000000-0008-0000-0500-00001A000000}"/>
            </a:ext>
          </a:extLst>
        </xdr:cNvPr>
        <xdr:cNvSpPr/>
      </xdr:nvSpPr>
      <xdr:spPr>
        <a:xfrm>
          <a:off x="2260440" y="27572400"/>
          <a:ext cx="3863880" cy="527400"/>
        </a:xfrm>
        <a:prstGeom prst="rect">
          <a:avLst/>
        </a:prstGeom>
        <a:solidFill>
          <a:srgbClr val="FFFFFF"/>
        </a:solidFill>
        <a:ln w="9525">
          <a:solidFill>
            <a:srgbClr val="BCBCBC"/>
          </a:solidFill>
          <a:round/>
        </a:ln>
      </xdr:spPr>
      <xdr:style>
        <a:lnRef idx="0">
          <a:scrgbClr r="0" g="0" b="0"/>
        </a:lnRef>
        <a:fillRef idx="0">
          <a:scrgbClr r="0" g="0" b="0"/>
        </a:fillRef>
        <a:effectRef idx="0">
          <a:scrgbClr r="0" g="0" b="0"/>
        </a:effectRef>
        <a:fontRef idx="minor"/>
      </xdr:style>
    </xdr:sp>
    <xdr:clientData/>
  </xdr:twoCellAnchor>
  <xdr:twoCellAnchor>
    <xdr:from>
      <xdr:col>37</xdr:col>
      <xdr:colOff>110160</xdr:colOff>
      <xdr:row>113</xdr:row>
      <xdr:rowOff>93240</xdr:rowOff>
    </xdr:from>
    <xdr:to>
      <xdr:col>53</xdr:col>
      <xdr:colOff>185040</xdr:colOff>
      <xdr:row>115</xdr:row>
      <xdr:rowOff>115200</xdr:rowOff>
    </xdr:to>
    <xdr:sp macro="" textlink="">
      <xdr:nvSpPr>
        <xdr:cNvPr id="27" name="ZoneTexte 5">
          <a:extLst>
            <a:ext uri="{FF2B5EF4-FFF2-40B4-BE49-F238E27FC236}">
              <a16:creationId xmlns:a16="http://schemas.microsoft.com/office/drawing/2014/main" id="{00000000-0008-0000-0500-00001B000000}"/>
            </a:ext>
          </a:extLst>
        </xdr:cNvPr>
        <xdr:cNvSpPr/>
      </xdr:nvSpPr>
      <xdr:spPr>
        <a:xfrm>
          <a:off x="8976600" y="27570240"/>
          <a:ext cx="3802680" cy="527400"/>
        </a:xfrm>
        <a:prstGeom prst="rect">
          <a:avLst/>
        </a:prstGeom>
        <a:solidFill>
          <a:srgbClr val="FFFFFF"/>
        </a:solidFill>
        <a:ln w="9525">
          <a:solidFill>
            <a:srgbClr val="BCBCBC"/>
          </a:solidFill>
          <a:round/>
        </a:ln>
      </xdr:spPr>
      <xdr:style>
        <a:lnRef idx="0">
          <a:scrgbClr r="0" g="0" b="0"/>
        </a:lnRef>
        <a:fillRef idx="0">
          <a:scrgbClr r="0" g="0" b="0"/>
        </a:fillRef>
        <a:effectRef idx="0">
          <a:scrgbClr r="0" g="0" b="0"/>
        </a:effectRef>
        <a:fontRef idx="minor"/>
      </xdr:style>
    </xdr:sp>
    <xdr:clientData/>
  </xdr:twoCellAnchor>
  <xdr:twoCellAnchor>
    <xdr:from>
      <xdr:col>9</xdr:col>
      <xdr:colOff>127080</xdr:colOff>
      <xdr:row>113</xdr:row>
      <xdr:rowOff>95400</xdr:rowOff>
    </xdr:from>
    <xdr:to>
      <xdr:col>25</xdr:col>
      <xdr:colOff>151200</xdr:colOff>
      <xdr:row>115</xdr:row>
      <xdr:rowOff>117360</xdr:rowOff>
    </xdr:to>
    <xdr:sp macro="" textlink="">
      <xdr:nvSpPr>
        <xdr:cNvPr id="7" name="ZoneTexte 4">
          <a:extLst>
            <a:ext uri="{FF2B5EF4-FFF2-40B4-BE49-F238E27FC236}">
              <a16:creationId xmlns:a16="http://schemas.microsoft.com/office/drawing/2014/main" id="{A1AC4952-D0ED-4C16-B0ED-17E9A99C295C}"/>
            </a:ext>
          </a:extLst>
        </xdr:cNvPr>
        <xdr:cNvSpPr/>
      </xdr:nvSpPr>
      <xdr:spPr>
        <a:xfrm>
          <a:off x="2184480" y="27536925"/>
          <a:ext cx="3491220" cy="517260"/>
        </a:xfrm>
        <a:prstGeom prst="rect">
          <a:avLst/>
        </a:prstGeom>
        <a:solidFill>
          <a:srgbClr val="FFFFFF"/>
        </a:solidFill>
        <a:ln w="9525">
          <a:solidFill>
            <a:srgbClr val="BCBCBC"/>
          </a:solidFill>
          <a:round/>
        </a:ln>
      </xdr:spPr>
      <xdr:style>
        <a:lnRef idx="0">
          <a:scrgbClr r="0" g="0" b="0"/>
        </a:lnRef>
        <a:fillRef idx="0">
          <a:scrgbClr r="0" g="0" b="0"/>
        </a:fillRef>
        <a:effectRef idx="0">
          <a:scrgbClr r="0" g="0" b="0"/>
        </a:effectRef>
        <a:fontRef idx="minor"/>
      </xdr:style>
    </xdr:sp>
    <xdr:clientData/>
  </xdr:twoCellAnchor>
  <xdr:twoCellAnchor>
    <xdr:from>
      <xdr:col>37</xdr:col>
      <xdr:colOff>110160</xdr:colOff>
      <xdr:row>113</xdr:row>
      <xdr:rowOff>93240</xdr:rowOff>
    </xdr:from>
    <xdr:to>
      <xdr:col>53</xdr:col>
      <xdr:colOff>185040</xdr:colOff>
      <xdr:row>115</xdr:row>
      <xdr:rowOff>115200</xdr:rowOff>
    </xdr:to>
    <xdr:sp macro="" textlink="">
      <xdr:nvSpPr>
        <xdr:cNvPr id="8" name="ZoneTexte 5">
          <a:extLst>
            <a:ext uri="{FF2B5EF4-FFF2-40B4-BE49-F238E27FC236}">
              <a16:creationId xmlns:a16="http://schemas.microsoft.com/office/drawing/2014/main" id="{58DDF292-5B73-4B08-AEA2-B09497FA5595}"/>
            </a:ext>
          </a:extLst>
        </xdr:cNvPr>
        <xdr:cNvSpPr/>
      </xdr:nvSpPr>
      <xdr:spPr>
        <a:xfrm>
          <a:off x="8463585" y="27534765"/>
          <a:ext cx="3513405" cy="517260"/>
        </a:xfrm>
        <a:prstGeom prst="rect">
          <a:avLst/>
        </a:prstGeom>
        <a:solidFill>
          <a:srgbClr val="FFFFFF"/>
        </a:solidFill>
        <a:ln w="9525">
          <a:solidFill>
            <a:srgbClr val="BCBCBC"/>
          </a:solidFill>
          <a:round/>
        </a:ln>
      </xdr:spPr>
      <xdr:style>
        <a:lnRef idx="0">
          <a:scrgbClr r="0" g="0" b="0"/>
        </a:lnRef>
        <a:fillRef idx="0">
          <a:scrgbClr r="0" g="0" b="0"/>
        </a:fillRef>
        <a:effectRef idx="0">
          <a:scrgbClr r="0" g="0" b="0"/>
        </a:effectRef>
        <a:fontRef idx="minor"/>
      </xdr:style>
    </xdr:sp>
    <xdr:clientData/>
  </xdr:twoCellAnchor>
  <xdr:twoCellAnchor>
    <xdr:from>
      <xdr:col>9</xdr:col>
      <xdr:colOff>127080</xdr:colOff>
      <xdr:row>113</xdr:row>
      <xdr:rowOff>95400</xdr:rowOff>
    </xdr:from>
    <xdr:to>
      <xdr:col>25</xdr:col>
      <xdr:colOff>151200</xdr:colOff>
      <xdr:row>115</xdr:row>
      <xdr:rowOff>117360</xdr:rowOff>
    </xdr:to>
    <xdr:sp macro="" textlink="">
      <xdr:nvSpPr>
        <xdr:cNvPr id="9" name="ZoneTexte 6">
          <a:extLst>
            <a:ext uri="{FF2B5EF4-FFF2-40B4-BE49-F238E27FC236}">
              <a16:creationId xmlns:a16="http://schemas.microsoft.com/office/drawing/2014/main" id="{71FABE94-713B-48B2-9D29-5122808DAD8A}"/>
            </a:ext>
          </a:extLst>
        </xdr:cNvPr>
        <xdr:cNvSpPr/>
      </xdr:nvSpPr>
      <xdr:spPr>
        <a:xfrm>
          <a:off x="2184480" y="27536925"/>
          <a:ext cx="3491220" cy="517260"/>
        </a:xfrm>
        <a:prstGeom prst="rect">
          <a:avLst/>
        </a:prstGeom>
        <a:solidFill>
          <a:srgbClr val="FFFFFF"/>
        </a:solidFill>
        <a:ln w="9525">
          <a:solidFill>
            <a:srgbClr val="BCBCBC"/>
          </a:solidFill>
          <a:round/>
        </a:ln>
      </xdr:spPr>
      <xdr:style>
        <a:lnRef idx="0">
          <a:scrgbClr r="0" g="0" b="0"/>
        </a:lnRef>
        <a:fillRef idx="0">
          <a:scrgbClr r="0" g="0" b="0"/>
        </a:fillRef>
        <a:effectRef idx="0">
          <a:scrgbClr r="0" g="0" b="0"/>
        </a:effectRef>
        <a:fontRef idx="minor"/>
      </xdr:style>
    </xdr:sp>
    <xdr:clientData/>
  </xdr:twoCellAnchor>
  <xdr:twoCellAnchor>
    <xdr:from>
      <xdr:col>37</xdr:col>
      <xdr:colOff>110160</xdr:colOff>
      <xdr:row>113</xdr:row>
      <xdr:rowOff>93240</xdr:rowOff>
    </xdr:from>
    <xdr:to>
      <xdr:col>53</xdr:col>
      <xdr:colOff>185040</xdr:colOff>
      <xdr:row>115</xdr:row>
      <xdr:rowOff>115200</xdr:rowOff>
    </xdr:to>
    <xdr:sp macro="" textlink="">
      <xdr:nvSpPr>
        <xdr:cNvPr id="10" name="ZoneTexte 10">
          <a:extLst>
            <a:ext uri="{FF2B5EF4-FFF2-40B4-BE49-F238E27FC236}">
              <a16:creationId xmlns:a16="http://schemas.microsoft.com/office/drawing/2014/main" id="{F0CB77DC-B717-42F0-9FA1-E8E248925FB8}"/>
            </a:ext>
          </a:extLst>
        </xdr:cNvPr>
        <xdr:cNvSpPr/>
      </xdr:nvSpPr>
      <xdr:spPr>
        <a:xfrm>
          <a:off x="8463585" y="27534765"/>
          <a:ext cx="3513405" cy="517260"/>
        </a:xfrm>
        <a:prstGeom prst="rect">
          <a:avLst/>
        </a:prstGeom>
        <a:solidFill>
          <a:srgbClr val="FFFFFF"/>
        </a:solidFill>
        <a:ln w="9525">
          <a:solidFill>
            <a:srgbClr val="BCBCBC"/>
          </a:solidFill>
          <a:round/>
        </a:ln>
      </xdr:spPr>
      <xdr:style>
        <a:lnRef idx="0">
          <a:scrgbClr r="0" g="0" b="0"/>
        </a:lnRef>
        <a:fillRef idx="0">
          <a:scrgbClr r="0" g="0" b="0"/>
        </a:fillRef>
        <a:effectRef idx="0">
          <a:scrgbClr r="0" g="0" b="0"/>
        </a:effectRef>
        <a:fontRef idx="minor"/>
      </xdr:style>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tabSelected="1" zoomScaleNormal="100" workbookViewId="0"/>
  </sheetViews>
  <sheetFormatPr baseColWidth="10" defaultColWidth="10.5703125" defaultRowHeight="15" x14ac:dyDescent="0.25"/>
  <sheetData/>
  <sheetProtection algorithmName="SHA-512" hashValue="kZL3rF4tZNILoxO8zmq8tlOot7x+R0AEKclwZzCU9Q20JsAZh14DAiTqYlVgSMGbbLtR8f0jZeRVqvPwZvvvvA==" saltValue="5rXxGRLfYp/rjdDP0Nz6fA==" spinCount="100000" sheet="1" objects="1" scenarios="1"/>
  <pageMargins left="0.7" right="0.7" top="0.75" bottom="0.75" header="0.51180555555555496" footer="0.51180555555555496"/>
  <pageSetup paperSize="9" scale="85" orientation="portrait" horizontalDpi="300" verticalDpi="300"/>
  <colBreaks count="1" manualBreakCount="1">
    <brk id="9" max="1048575" man="1"/>
  </colBreak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U159"/>
  <sheetViews>
    <sheetView zoomScale="70" zoomScaleNormal="70" workbookViewId="0">
      <selection activeCell="J8" sqref="J8:O8"/>
    </sheetView>
  </sheetViews>
  <sheetFormatPr baseColWidth="10" defaultColWidth="10.5703125" defaultRowHeight="15" x14ac:dyDescent="0.25"/>
  <cols>
    <col min="1" max="1" width="5.42578125" customWidth="1"/>
    <col min="2" max="2" width="3.5703125" customWidth="1"/>
    <col min="3" max="3" width="2.42578125" customWidth="1"/>
    <col min="4" max="8" width="3.42578125" customWidth="1"/>
    <col min="9" max="9" width="2.5703125" customWidth="1"/>
    <col min="10" max="10" width="5" customWidth="1"/>
    <col min="11" max="11" width="3.42578125" customWidth="1"/>
    <col min="12" max="12" width="2" customWidth="1"/>
    <col min="13" max="17" width="3.5703125" customWidth="1"/>
    <col min="18" max="18" width="4.140625" customWidth="1"/>
    <col min="19" max="20" width="4" customWidth="1"/>
    <col min="21" max="21" width="1.42578125" customWidth="1"/>
    <col min="22" max="26" width="3.5703125" customWidth="1"/>
    <col min="27" max="27" width="4.140625" customWidth="1"/>
    <col min="28" max="28" width="4.42578125" customWidth="1"/>
    <col min="29" max="29" width="3.42578125" customWidth="1"/>
    <col min="30" max="30" width="0.5703125" customWidth="1"/>
    <col min="31" max="35" width="3.5703125" customWidth="1"/>
    <col min="36" max="36" width="4.42578125" customWidth="1"/>
    <col min="37" max="37" width="4" customWidth="1"/>
    <col min="38" max="38" width="3.42578125" customWidth="1"/>
    <col min="39" max="39" width="0.5703125" customWidth="1"/>
    <col min="40" max="44" width="3.5703125" customWidth="1"/>
    <col min="45" max="45" width="4.140625" customWidth="1"/>
    <col min="46" max="46" width="4.42578125" customWidth="1"/>
    <col min="47" max="47" width="3.42578125" customWidth="1"/>
    <col min="48" max="48" width="0.5703125" customWidth="1"/>
    <col min="49" max="53" width="3.5703125" customWidth="1"/>
    <col min="54" max="54" width="4.85546875" customWidth="1"/>
    <col min="55" max="55" width="4" customWidth="1"/>
    <col min="56" max="56" width="4.42578125" customWidth="1"/>
    <col min="57" max="57" width="2" customWidth="1"/>
    <col min="58" max="61" width="3.5703125" customWidth="1"/>
    <col min="62" max="63" width="4.42578125" customWidth="1"/>
    <col min="64" max="64" width="5.42578125" customWidth="1"/>
    <col min="65" max="65" width="3.42578125" customWidth="1"/>
    <col min="66" max="66" width="0.5703125" customWidth="1"/>
    <col min="67" max="70" width="3.5703125" customWidth="1"/>
    <col min="71" max="71" width="4.42578125" customWidth="1"/>
    <col min="72" max="72" width="3.42578125" customWidth="1"/>
    <col min="73" max="73" width="4" customWidth="1"/>
    <col min="74" max="74" width="3.42578125" customWidth="1"/>
    <col min="75" max="75" width="0.5703125" customWidth="1"/>
    <col min="76" max="79" width="3.5703125" customWidth="1"/>
    <col min="80" max="80" width="5.42578125" customWidth="1"/>
    <col min="81" max="81" width="4.5703125" customWidth="1"/>
    <col min="82" max="82" width="5.42578125" customWidth="1"/>
    <col min="83" max="83" width="3.5703125" customWidth="1"/>
    <col min="84" max="84" width="2.140625" customWidth="1"/>
    <col min="85" max="88" width="3.5703125" customWidth="1"/>
    <col min="89" max="89" width="5.42578125" customWidth="1"/>
    <col min="90" max="90" width="4.140625" customWidth="1"/>
    <col min="91" max="92" width="3.42578125" customWidth="1"/>
    <col min="93" max="93" width="2" customWidth="1"/>
    <col min="94" max="96" width="3.42578125" customWidth="1"/>
    <col min="97" max="97" width="3.28515625" customWidth="1"/>
    <col min="98" max="98" width="5" customWidth="1"/>
    <col min="99" max="99" width="4.42578125" customWidth="1"/>
  </cols>
  <sheetData>
    <row r="1" spans="1:99" ht="38.1" customHeight="1" x14ac:dyDescent="0.25">
      <c r="A1" s="1"/>
      <c r="B1" s="2" t="s">
        <v>0</v>
      </c>
      <c r="C1" s="1"/>
      <c r="D1" s="1"/>
      <c r="E1" s="1"/>
      <c r="F1" s="1"/>
      <c r="G1" s="1"/>
      <c r="H1" s="1"/>
      <c r="I1" s="1"/>
      <c r="J1" s="1"/>
      <c r="K1" s="1"/>
      <c r="L1" s="1"/>
      <c r="M1" s="3"/>
      <c r="N1" s="420"/>
      <c r="O1" s="420"/>
      <c r="P1" s="420"/>
      <c r="Q1" s="420"/>
      <c r="R1" s="420"/>
      <c r="S1" s="420"/>
      <c r="T1" s="420"/>
      <c r="U1" s="420"/>
      <c r="V1" s="420"/>
      <c r="W1" s="420"/>
      <c r="X1" s="420"/>
      <c r="Y1" s="420"/>
      <c r="Z1" s="420"/>
      <c r="AA1" s="420"/>
      <c r="AB1" s="420"/>
      <c r="AC1" s="420"/>
      <c r="AD1" s="420"/>
      <c r="AE1" s="420"/>
      <c r="AF1" s="420"/>
      <c r="AG1" s="420"/>
      <c r="AH1" s="420"/>
      <c r="AI1" s="420"/>
      <c r="AJ1" s="420"/>
      <c r="AK1" s="420"/>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343"/>
      <c r="CN1" s="343"/>
      <c r="CO1" s="343"/>
      <c r="CP1" s="343"/>
      <c r="CQ1" s="343"/>
      <c r="CR1" s="343"/>
      <c r="CS1" s="343"/>
      <c r="CT1" s="343"/>
      <c r="CU1" s="343"/>
    </row>
    <row r="2" spans="1:99" ht="22.35" customHeight="1" x14ac:dyDescent="0.25">
      <c r="A2" s="4"/>
      <c r="B2" s="5" t="s">
        <v>110</v>
      </c>
      <c r="C2" s="5"/>
      <c r="D2" s="4"/>
      <c r="E2" s="6"/>
      <c r="F2" s="4"/>
      <c r="G2" s="7"/>
      <c r="H2" s="7"/>
      <c r="I2" s="8"/>
      <c r="J2" s="5" t="s">
        <v>1</v>
      </c>
      <c r="K2" s="6"/>
      <c r="L2" s="6"/>
      <c r="M2" s="6"/>
      <c r="N2" s="6"/>
      <c r="O2" s="4"/>
      <c r="P2" s="7"/>
      <c r="Q2" s="7"/>
      <c r="R2" s="4"/>
      <c r="S2" s="9" t="s">
        <v>2</v>
      </c>
      <c r="T2" s="6"/>
      <c r="U2" s="6"/>
      <c r="V2" s="4"/>
      <c r="W2" s="5"/>
      <c r="X2" s="8"/>
      <c r="Y2" s="5" t="s">
        <v>3</v>
      </c>
      <c r="Z2" s="5"/>
      <c r="AA2" s="6"/>
      <c r="AB2" s="4"/>
      <c r="AC2" s="6"/>
      <c r="AD2" s="6"/>
      <c r="AE2" s="4"/>
      <c r="AF2" s="6"/>
      <c r="AI2" s="10"/>
      <c r="AJ2" s="421">
        <v>160</v>
      </c>
      <c r="AK2" s="421"/>
      <c r="AL2" s="6"/>
      <c r="AM2" s="6"/>
      <c r="AN2" s="6"/>
      <c r="AO2" s="6"/>
      <c r="AP2" s="4"/>
      <c r="AQ2" s="11"/>
      <c r="AR2" s="11"/>
      <c r="AS2" s="12"/>
      <c r="AT2" s="12"/>
      <c r="AU2" s="12"/>
      <c r="AV2" s="12"/>
      <c r="AW2" s="12"/>
      <c r="AX2" s="12"/>
      <c r="AY2" s="12"/>
      <c r="AZ2" s="11"/>
      <c r="BA2" s="11"/>
      <c r="BB2" s="12"/>
      <c r="BC2" s="12"/>
      <c r="BD2" s="12"/>
      <c r="BE2" s="12"/>
      <c r="BF2" s="12"/>
      <c r="BG2" s="12"/>
      <c r="BH2" s="12"/>
      <c r="BI2" s="11"/>
      <c r="BJ2" s="11"/>
      <c r="BK2" s="12"/>
      <c r="BL2" s="12"/>
      <c r="BM2" s="12"/>
      <c r="BN2" s="12"/>
      <c r="BO2" s="12"/>
      <c r="BP2" s="12"/>
      <c r="BQ2" s="4"/>
      <c r="BR2" s="1"/>
      <c r="BS2" s="1"/>
      <c r="BT2" s="1"/>
      <c r="BU2" s="1"/>
      <c r="BV2" s="1"/>
      <c r="BW2" s="1"/>
      <c r="BX2" s="1"/>
      <c r="BY2" s="1"/>
      <c r="BZ2" s="1"/>
      <c r="CA2" s="13" t="s">
        <v>4</v>
      </c>
      <c r="CB2" s="7"/>
      <c r="CC2" s="8"/>
      <c r="CD2" s="6"/>
      <c r="CE2" s="14" t="s">
        <v>5</v>
      </c>
      <c r="CF2" s="15"/>
      <c r="CG2" s="16">
        <v>0.15</v>
      </c>
      <c r="CH2" s="17">
        <f>ROUND(CG2*$AJ$2,0)</f>
        <v>24</v>
      </c>
      <c r="CI2" s="18" t="s">
        <v>6</v>
      </c>
      <c r="CJ2" s="19"/>
      <c r="CK2" s="20">
        <v>5.5E-2</v>
      </c>
      <c r="CL2" s="1"/>
      <c r="CM2" s="391"/>
      <c r="CN2" s="392"/>
      <c r="CO2" s="343"/>
      <c r="CP2" s="343"/>
      <c r="CQ2" s="343"/>
      <c r="CR2" s="343"/>
      <c r="CS2" s="343"/>
      <c r="CT2" s="343"/>
      <c r="CU2" s="343"/>
    </row>
    <row r="3" spans="1:99" ht="18" customHeight="1" x14ac:dyDescent="0.25">
      <c r="A3" s="4"/>
      <c r="B3" s="5"/>
      <c r="C3" s="5"/>
      <c r="D3" s="4"/>
      <c r="E3" s="6"/>
      <c r="F3" s="4"/>
      <c r="G3" s="7"/>
      <c r="H3" s="7"/>
      <c r="I3" s="8"/>
      <c r="J3" s="5"/>
      <c r="K3" s="6"/>
      <c r="L3" s="6"/>
      <c r="M3" s="6"/>
      <c r="N3" s="6"/>
      <c r="O3" s="4"/>
      <c r="P3" s="7"/>
      <c r="Q3" s="7"/>
      <c r="R3" s="4"/>
      <c r="S3" s="9" t="s">
        <v>7</v>
      </c>
      <c r="T3" s="6"/>
      <c r="U3" s="6"/>
      <c r="V3" s="4"/>
      <c r="W3" s="4"/>
      <c r="X3" s="8"/>
      <c r="Y3" s="6"/>
      <c r="Z3" s="6"/>
      <c r="AA3" s="6"/>
      <c r="AB3" s="4"/>
      <c r="AC3" s="6"/>
      <c r="AD3" s="6"/>
      <c r="AE3" s="4"/>
      <c r="AF3" s="6"/>
      <c r="AG3" s="4"/>
      <c r="AH3" s="7"/>
      <c r="AI3" s="7"/>
      <c r="AJ3" s="8"/>
      <c r="AK3" s="6"/>
      <c r="AL3" s="6"/>
      <c r="AM3" s="6"/>
      <c r="AN3" s="6"/>
      <c r="AO3" s="6"/>
      <c r="AP3" s="4"/>
      <c r="AQ3" s="11"/>
      <c r="AR3" s="11"/>
      <c r="AS3" s="12"/>
      <c r="AT3" s="12"/>
      <c r="AU3" s="12"/>
      <c r="AV3" s="12"/>
      <c r="AW3" s="12"/>
      <c r="AX3" s="12"/>
      <c r="AY3" s="12"/>
      <c r="AZ3" s="11"/>
      <c r="BA3" s="11"/>
      <c r="BB3" s="12"/>
      <c r="BC3" s="12"/>
      <c r="BD3" s="12"/>
      <c r="BE3" s="12"/>
      <c r="BF3" s="12"/>
      <c r="BG3" s="12"/>
      <c r="BH3" s="12"/>
      <c r="BI3" s="11"/>
      <c r="BJ3" s="11"/>
      <c r="BK3" s="12"/>
      <c r="BL3" s="12"/>
      <c r="BM3" s="12"/>
      <c r="BN3" s="12"/>
      <c r="BO3" s="12"/>
      <c r="BP3" s="12"/>
      <c r="BQ3" s="4"/>
      <c r="BR3" s="1"/>
      <c r="BS3" s="1"/>
      <c r="BT3" s="1"/>
      <c r="BU3" s="1"/>
      <c r="BV3" s="1"/>
      <c r="BW3" s="1"/>
      <c r="BX3" s="1"/>
      <c r="BY3" s="1"/>
      <c r="BZ3" s="1"/>
      <c r="CA3" s="7"/>
      <c r="CB3" s="7"/>
      <c r="CC3" s="8"/>
      <c r="CD3" s="6"/>
      <c r="CE3" s="14" t="s">
        <v>8</v>
      </c>
      <c r="CF3" s="15"/>
      <c r="CG3" s="16">
        <v>0.4</v>
      </c>
      <c r="CH3" s="17">
        <f>ROUND(CG3*$AJ$2,0)</f>
        <v>64</v>
      </c>
      <c r="CI3" s="18"/>
      <c r="CJ3" s="19"/>
      <c r="CK3" s="19"/>
      <c r="CL3" s="1"/>
      <c r="CM3" s="391"/>
      <c r="CN3" s="392"/>
      <c r="CO3" s="343"/>
      <c r="CP3" s="343"/>
      <c r="CQ3" s="343"/>
      <c r="CR3" s="343"/>
      <c r="CS3" s="343"/>
      <c r="CT3" s="343"/>
      <c r="CU3" s="343"/>
    </row>
    <row r="4" spans="1:99" ht="18" customHeight="1" x14ac:dyDescent="0.3">
      <c r="A4" s="4"/>
      <c r="B4" s="23" t="s">
        <v>9</v>
      </c>
      <c r="C4" s="24"/>
      <c r="D4" s="24"/>
      <c r="E4" s="24"/>
      <c r="F4" s="24"/>
      <c r="G4" s="25" t="s">
        <v>10</v>
      </c>
      <c r="H4" s="26"/>
      <c r="I4" s="27"/>
      <c r="J4" s="27"/>
      <c r="K4" s="27"/>
      <c r="L4" s="27"/>
      <c r="M4" s="27"/>
      <c r="N4" s="27"/>
      <c r="O4" s="27"/>
      <c r="P4" s="4"/>
      <c r="Q4" s="4"/>
      <c r="R4" s="28" t="s">
        <v>11</v>
      </c>
      <c r="S4" s="29"/>
      <c r="T4" s="30"/>
      <c r="U4" s="29"/>
      <c r="V4" s="31"/>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4"/>
      <c r="BN4" s="4"/>
      <c r="BO4" s="4"/>
      <c r="BP4" s="4"/>
      <c r="BQ4" s="4"/>
      <c r="BR4" s="1"/>
      <c r="BS4" s="1"/>
      <c r="BT4" s="1"/>
      <c r="BU4" s="1"/>
      <c r="BV4" s="1"/>
      <c r="BW4" s="1"/>
      <c r="BX4" s="1"/>
      <c r="BY4" s="1"/>
      <c r="BZ4" s="1"/>
      <c r="CA4" s="4"/>
      <c r="CB4" s="4"/>
      <c r="CC4" s="4"/>
      <c r="CD4" s="4"/>
      <c r="CE4" s="14" t="s">
        <v>12</v>
      </c>
      <c r="CF4" s="15"/>
      <c r="CG4" s="16">
        <v>0.25</v>
      </c>
      <c r="CH4" s="17">
        <f>ROUND(CG4*$AJ$2,0)</f>
        <v>40</v>
      </c>
      <c r="CI4" s="18"/>
      <c r="CJ4" s="19"/>
      <c r="CK4" s="19"/>
      <c r="CL4" s="1"/>
      <c r="CM4" s="392"/>
      <c r="CN4" s="392"/>
      <c r="CO4" s="343"/>
      <c r="CP4" s="343"/>
      <c r="CQ4" s="343"/>
      <c r="CR4" s="343"/>
      <c r="CS4" s="343"/>
      <c r="CT4" s="343"/>
      <c r="CU4" s="343"/>
    </row>
    <row r="5" spans="1:99" ht="18" customHeight="1" x14ac:dyDescent="0.25">
      <c r="A5" s="4"/>
      <c r="B5" s="4"/>
      <c r="C5" s="4"/>
      <c r="D5" s="4"/>
      <c r="E5" s="4"/>
      <c r="F5" s="4"/>
      <c r="G5" s="4"/>
      <c r="H5" s="4"/>
      <c r="I5" s="4"/>
      <c r="J5" s="4"/>
      <c r="K5" s="4"/>
      <c r="L5" s="4"/>
      <c r="M5" s="4"/>
      <c r="N5" s="4"/>
      <c r="O5" s="4"/>
      <c r="P5" s="4"/>
      <c r="Q5" s="4"/>
      <c r="R5" s="32" t="s">
        <v>13</v>
      </c>
      <c r="S5" s="4"/>
      <c r="U5" s="4"/>
      <c r="V5" s="4"/>
      <c r="W5" s="4"/>
      <c r="X5" s="4"/>
      <c r="Y5" s="4"/>
      <c r="Z5" s="4"/>
      <c r="AA5" s="4"/>
      <c r="AB5" s="4"/>
      <c r="AC5" s="4"/>
      <c r="AD5" s="4"/>
      <c r="AE5" s="4"/>
      <c r="AF5" s="4"/>
      <c r="AG5" s="4"/>
      <c r="AH5" s="4"/>
      <c r="AI5" s="4"/>
      <c r="AJ5" s="4"/>
      <c r="AK5" s="4"/>
      <c r="AL5" s="4"/>
      <c r="AM5" s="4"/>
      <c r="AN5" s="4"/>
      <c r="AP5" s="33" t="s">
        <v>14</v>
      </c>
      <c r="AQ5" s="4"/>
      <c r="AS5" s="4"/>
      <c r="AT5" s="4"/>
      <c r="AU5" s="4"/>
      <c r="AV5" s="4"/>
      <c r="AW5" s="4"/>
      <c r="AX5" s="4"/>
      <c r="AY5" s="4"/>
      <c r="AZ5" s="4"/>
      <c r="BA5" s="4"/>
      <c r="BB5" s="4"/>
      <c r="BC5" s="4"/>
      <c r="BD5" s="4"/>
      <c r="BE5" s="4"/>
      <c r="BF5" s="4"/>
      <c r="BG5" s="4"/>
      <c r="BH5" s="4"/>
      <c r="BI5" s="4"/>
      <c r="BJ5" s="4"/>
      <c r="BK5" s="4"/>
      <c r="BL5" s="4"/>
      <c r="BM5" s="4"/>
      <c r="BN5" s="4"/>
      <c r="BO5" s="4"/>
      <c r="BP5" s="4"/>
      <c r="BQ5" s="4"/>
      <c r="BR5" s="1"/>
      <c r="BS5" s="1"/>
      <c r="BT5" s="1"/>
      <c r="BU5" s="1"/>
      <c r="BV5" s="1"/>
      <c r="BW5" s="1"/>
      <c r="BX5" s="1"/>
      <c r="BY5" s="1"/>
      <c r="BZ5" s="1"/>
      <c r="CA5" s="4"/>
      <c r="CB5" s="4"/>
      <c r="CC5" s="4"/>
      <c r="CD5" s="4"/>
      <c r="CE5" s="14" t="s">
        <v>15</v>
      </c>
      <c r="CF5" s="15"/>
      <c r="CG5" s="16">
        <v>0.2</v>
      </c>
      <c r="CH5" s="17">
        <f>IF($AJ$2=64,12,ROUND(CG5*$AJ$2,0))</f>
        <v>32</v>
      </c>
      <c r="CI5" s="18"/>
      <c r="CJ5" s="19"/>
      <c r="CK5" s="19"/>
      <c r="CL5" s="1"/>
      <c r="CM5" s="392"/>
      <c r="CN5" s="392"/>
      <c r="CO5" s="343"/>
      <c r="CP5" s="343"/>
      <c r="CQ5" s="343"/>
      <c r="CR5" s="343"/>
      <c r="CS5" s="343"/>
      <c r="CT5" s="343"/>
      <c r="CU5" s="343"/>
    </row>
    <row r="6" spans="1:99" ht="18" customHeight="1" x14ac:dyDescent="0.25">
      <c r="A6" s="4"/>
      <c r="B6" s="4"/>
      <c r="C6" s="4"/>
      <c r="D6" s="4"/>
      <c r="E6" s="4"/>
      <c r="F6" s="4"/>
      <c r="G6" s="4"/>
      <c r="H6" s="4"/>
      <c r="I6" s="4"/>
      <c r="J6" s="4"/>
      <c r="K6" s="4"/>
      <c r="L6" s="4"/>
      <c r="M6" s="4"/>
      <c r="N6" s="4"/>
      <c r="O6" s="4"/>
      <c r="P6" s="4"/>
      <c r="Q6" s="4"/>
      <c r="R6" s="4"/>
      <c r="S6" s="4"/>
      <c r="T6" s="3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35"/>
      <c r="BY6" s="35"/>
      <c r="BZ6" s="3"/>
      <c r="CA6" s="3"/>
      <c r="CB6" s="3"/>
      <c r="CC6" s="3"/>
      <c r="CD6" s="4"/>
      <c r="CE6" s="4"/>
      <c r="CF6" s="4"/>
      <c r="CG6" s="4"/>
      <c r="CH6" s="4"/>
      <c r="CI6" s="4"/>
      <c r="CJ6" s="4"/>
      <c r="CK6" s="4"/>
      <c r="CL6" s="4"/>
      <c r="CM6" s="392"/>
      <c r="CN6" s="392"/>
      <c r="CO6" s="343"/>
      <c r="CP6" s="343"/>
      <c r="CQ6" s="343"/>
      <c r="CR6" s="343"/>
      <c r="CS6" s="343"/>
      <c r="CT6" s="343"/>
      <c r="CU6" s="343"/>
    </row>
    <row r="7" spans="1:99" ht="18" customHeight="1" x14ac:dyDescent="0.25">
      <c r="A7" s="4"/>
      <c r="B7" s="36"/>
      <c r="C7" s="37"/>
      <c r="D7" s="37"/>
      <c r="E7" s="37"/>
      <c r="F7" s="37"/>
      <c r="G7" s="37"/>
      <c r="H7" s="38"/>
      <c r="I7" s="39"/>
      <c r="J7" s="40" t="s">
        <v>16</v>
      </c>
      <c r="K7" s="37"/>
      <c r="L7" s="37"/>
      <c r="M7" s="41"/>
      <c r="N7" s="37"/>
      <c r="O7" s="42"/>
      <c r="P7" s="43" t="s">
        <v>17</v>
      </c>
      <c r="Q7" s="44"/>
      <c r="R7" s="39"/>
      <c r="S7" s="43" t="s">
        <v>18</v>
      </c>
      <c r="T7" s="37"/>
      <c r="U7" s="37"/>
      <c r="V7" s="37"/>
      <c r="W7" s="37"/>
      <c r="X7" s="42"/>
      <c r="Y7" s="43" t="s">
        <v>17</v>
      </c>
      <c r="Z7" s="44"/>
      <c r="AA7" s="39"/>
      <c r="AB7" s="43" t="s">
        <v>19</v>
      </c>
      <c r="AC7" s="37"/>
      <c r="AD7" s="37"/>
      <c r="AE7" s="37"/>
      <c r="AF7" s="37"/>
      <c r="AG7" s="42"/>
      <c r="AH7" s="43" t="s">
        <v>17</v>
      </c>
      <c r="AI7" s="44"/>
      <c r="AJ7" s="45"/>
      <c r="AK7" s="46"/>
      <c r="AL7" s="7"/>
      <c r="AM7" s="7"/>
      <c r="AN7" s="7"/>
      <c r="AO7" s="7"/>
      <c r="AP7" s="7"/>
      <c r="AQ7" s="46"/>
      <c r="AR7" s="46"/>
      <c r="AS7" s="7"/>
      <c r="AT7" s="4"/>
      <c r="AU7" s="22"/>
      <c r="AV7" s="32"/>
      <c r="AW7" s="47"/>
      <c r="AX7" s="47"/>
      <c r="AY7" s="47"/>
      <c r="AZ7" s="47"/>
      <c r="BA7" s="47"/>
      <c r="BB7" s="47"/>
      <c r="BC7" s="47"/>
      <c r="BD7" s="47"/>
      <c r="BE7" s="47"/>
      <c r="BF7" s="47"/>
      <c r="BG7" s="47"/>
      <c r="BH7" s="47"/>
      <c r="BI7" s="47"/>
      <c r="BJ7" s="47"/>
      <c r="BK7" s="47"/>
      <c r="BL7" s="47"/>
      <c r="BM7" s="47"/>
      <c r="BN7" s="47"/>
      <c r="BO7" s="47"/>
      <c r="BP7" s="47"/>
      <c r="BQ7" s="47"/>
      <c r="BR7" s="47"/>
      <c r="BS7" s="47"/>
      <c r="BT7" s="4"/>
      <c r="BU7" s="4"/>
      <c r="BV7" s="4"/>
      <c r="BW7" s="4"/>
      <c r="BX7" s="4"/>
      <c r="BY7" s="4"/>
      <c r="BZ7" s="4"/>
      <c r="CA7" s="4"/>
      <c r="CB7" s="4"/>
      <c r="CC7" s="4"/>
      <c r="CD7" s="4"/>
      <c r="CE7" s="4"/>
      <c r="CF7" s="4"/>
      <c r="CG7" s="4"/>
      <c r="CH7" s="4"/>
      <c r="CI7" s="4"/>
      <c r="CJ7" s="4"/>
      <c r="CK7" s="4"/>
      <c r="CL7" s="4"/>
      <c r="CM7" s="392"/>
      <c r="CN7" s="392"/>
      <c r="CO7" s="343"/>
      <c r="CP7" s="343"/>
      <c r="CQ7" s="343"/>
      <c r="CR7" s="343"/>
      <c r="CS7" s="343"/>
      <c r="CT7" s="343"/>
      <c r="CU7" s="343"/>
    </row>
    <row r="8" spans="1:99" ht="18" customHeight="1" x14ac:dyDescent="0.25">
      <c r="A8" s="4"/>
      <c r="B8" s="48" t="s">
        <v>20</v>
      </c>
      <c r="C8" s="49"/>
      <c r="D8" s="50"/>
      <c r="E8" s="50"/>
      <c r="F8" s="50"/>
      <c r="G8" s="50"/>
      <c r="H8" s="51"/>
      <c r="I8" s="52"/>
      <c r="J8" s="422" t="s">
        <v>23</v>
      </c>
      <c r="K8" s="422"/>
      <c r="L8" s="422"/>
      <c r="M8" s="422"/>
      <c r="N8" s="422"/>
      <c r="O8" s="422"/>
      <c r="P8" s="53" t="s">
        <v>105</v>
      </c>
      <c r="Q8" s="54" t="s">
        <v>106</v>
      </c>
      <c r="R8" s="55"/>
      <c r="S8" s="422"/>
      <c r="T8" s="422"/>
      <c r="U8" s="422"/>
      <c r="V8" s="422"/>
      <c r="W8" s="422"/>
      <c r="X8" s="422"/>
      <c r="Y8" s="53"/>
      <c r="Z8" s="54"/>
      <c r="AA8" s="55"/>
      <c r="AB8" s="422"/>
      <c r="AC8" s="422"/>
      <c r="AD8" s="422"/>
      <c r="AE8" s="422"/>
      <c r="AF8" s="422"/>
      <c r="AG8" s="422"/>
      <c r="AH8" s="53"/>
      <c r="AI8" s="54"/>
      <c r="AJ8" s="56"/>
      <c r="AK8" s="57"/>
      <c r="AL8" s="57"/>
      <c r="AM8" s="57"/>
      <c r="AN8" s="57"/>
      <c r="AO8" s="57"/>
      <c r="AP8" s="57"/>
      <c r="AQ8" s="58"/>
      <c r="AR8" s="58"/>
      <c r="AS8" s="57"/>
      <c r="AT8" s="4"/>
      <c r="AU8" s="32"/>
      <c r="AV8" s="32"/>
      <c r="AW8" s="47"/>
      <c r="AX8" s="47"/>
      <c r="AY8" s="47"/>
      <c r="AZ8" s="47"/>
      <c r="BA8" s="47"/>
      <c r="BB8" s="47"/>
      <c r="BC8" s="47"/>
      <c r="BD8" s="47"/>
      <c r="BE8" s="47"/>
      <c r="BF8" s="47"/>
      <c r="BG8" s="47"/>
      <c r="BH8" s="47"/>
      <c r="BI8" s="47"/>
      <c r="BJ8" s="47"/>
      <c r="BK8" s="47"/>
      <c r="BL8" s="47"/>
      <c r="BM8" s="47"/>
      <c r="BN8" s="47"/>
      <c r="BO8" s="47"/>
      <c r="BP8" s="47"/>
      <c r="BQ8" s="47"/>
      <c r="BR8" s="47"/>
      <c r="BS8" s="47"/>
      <c r="BT8" s="4"/>
      <c r="BU8" s="4"/>
      <c r="BV8" s="4"/>
      <c r="BW8" s="4"/>
      <c r="BX8" s="4"/>
      <c r="BY8" s="4"/>
      <c r="BZ8" s="4"/>
      <c r="CA8" s="4"/>
      <c r="CB8" s="4"/>
      <c r="CC8" s="4"/>
      <c r="CD8" s="4"/>
      <c r="CE8" s="4"/>
      <c r="CF8" s="4"/>
      <c r="CG8" s="4"/>
      <c r="CH8" s="4"/>
      <c r="CI8" s="4"/>
      <c r="CJ8" s="4"/>
      <c r="CK8" s="4"/>
      <c r="CL8" s="4"/>
      <c r="CM8" s="392"/>
      <c r="CN8" s="392"/>
      <c r="CO8" s="343"/>
      <c r="CP8" s="343"/>
      <c r="CQ8" s="343"/>
      <c r="CR8" s="343"/>
      <c r="CS8" s="343"/>
      <c r="CT8" s="343"/>
      <c r="CU8" s="343"/>
    </row>
    <row r="9" spans="1:99" ht="18" customHeight="1" x14ac:dyDescent="0.25">
      <c r="A9" s="4"/>
      <c r="B9" s="48" t="s">
        <v>21</v>
      </c>
      <c r="C9" s="49"/>
      <c r="D9" s="50"/>
      <c r="E9" s="50"/>
      <c r="F9" s="50"/>
      <c r="G9" s="50"/>
      <c r="H9" s="51"/>
      <c r="I9" s="52"/>
      <c r="J9" s="422"/>
      <c r="K9" s="422"/>
      <c r="L9" s="422"/>
      <c r="M9" s="422"/>
      <c r="N9" s="422"/>
      <c r="O9" s="422"/>
      <c r="P9" s="59"/>
      <c r="Q9" s="54"/>
      <c r="R9" s="55"/>
      <c r="S9" s="422"/>
      <c r="T9" s="422"/>
      <c r="U9" s="422"/>
      <c r="V9" s="422"/>
      <c r="W9" s="422"/>
      <c r="X9" s="422"/>
      <c r="Y9" s="59"/>
      <c r="Z9" s="54"/>
      <c r="AA9" s="55"/>
      <c r="AB9" s="422"/>
      <c r="AC9" s="422"/>
      <c r="AD9" s="422"/>
      <c r="AE9" s="422"/>
      <c r="AF9" s="422"/>
      <c r="AG9" s="422"/>
      <c r="AH9" s="59"/>
      <c r="AI9" s="54"/>
      <c r="AJ9" s="56"/>
      <c r="AK9" s="57"/>
      <c r="AL9" s="57"/>
      <c r="AM9" s="57"/>
      <c r="AN9" s="57"/>
      <c r="AO9" s="57"/>
      <c r="AP9" s="57"/>
      <c r="AQ9" s="58"/>
      <c r="AR9" s="58"/>
      <c r="AS9" s="57"/>
      <c r="AT9" s="4"/>
      <c r="AU9" s="32"/>
      <c r="AV9" s="32"/>
      <c r="AW9" s="47"/>
      <c r="AX9" s="47"/>
      <c r="AY9" s="47"/>
      <c r="AZ9" s="47"/>
      <c r="BA9" s="47"/>
      <c r="BB9" s="47"/>
      <c r="BC9" s="47"/>
      <c r="BD9" s="47"/>
      <c r="BE9" s="47"/>
      <c r="BF9" s="47"/>
      <c r="BG9" s="47"/>
      <c r="BH9" s="47"/>
      <c r="BI9" s="47"/>
      <c r="BJ9" s="47"/>
      <c r="BK9" s="47"/>
      <c r="BL9" s="47"/>
      <c r="BM9" s="47"/>
      <c r="BN9" s="47"/>
      <c r="BO9" s="47"/>
      <c r="BP9" s="47"/>
      <c r="BQ9" s="47"/>
      <c r="BR9" s="47"/>
      <c r="BS9" s="47"/>
      <c r="BT9" s="4"/>
      <c r="BU9" s="4"/>
      <c r="BV9" s="4"/>
      <c r="BW9" s="4"/>
      <c r="BX9" s="4"/>
      <c r="BY9" s="4"/>
      <c r="BZ9" s="4"/>
      <c r="CA9" s="4"/>
      <c r="CB9" s="4"/>
      <c r="CC9" s="4"/>
      <c r="CD9" s="4"/>
      <c r="CE9" s="4"/>
      <c r="CF9" s="4"/>
      <c r="CG9" s="4"/>
      <c r="CH9" s="4"/>
      <c r="CI9" s="4"/>
      <c r="CJ9" s="4"/>
      <c r="CK9" s="4"/>
      <c r="CL9" s="4"/>
      <c r="CM9" s="392"/>
      <c r="CN9" s="392"/>
      <c r="CO9" s="343"/>
      <c r="CP9" s="343"/>
      <c r="CQ9" s="343"/>
      <c r="CR9" s="343"/>
      <c r="CS9" s="343"/>
      <c r="CT9" s="343"/>
      <c r="CU9" s="343"/>
    </row>
    <row r="10" spans="1:99" ht="18" customHeight="1" x14ac:dyDescent="0.25">
      <c r="A10" s="4"/>
      <c r="B10" s="48" t="s">
        <v>22</v>
      </c>
      <c r="C10" s="49"/>
      <c r="D10" s="50"/>
      <c r="E10" s="50"/>
      <c r="F10" s="50"/>
      <c r="G10" s="50"/>
      <c r="H10" s="51"/>
      <c r="I10" s="52"/>
      <c r="J10" s="422"/>
      <c r="K10" s="422"/>
      <c r="L10" s="422"/>
      <c r="M10" s="422"/>
      <c r="N10" s="422"/>
      <c r="O10" s="422"/>
      <c r="P10" s="59"/>
      <c r="Q10" s="54"/>
      <c r="R10" s="55"/>
      <c r="S10" s="422"/>
      <c r="T10" s="422"/>
      <c r="U10" s="422"/>
      <c r="V10" s="422"/>
      <c r="W10" s="422"/>
      <c r="X10" s="422"/>
      <c r="Y10" s="59"/>
      <c r="Z10" s="54"/>
      <c r="AA10" s="55"/>
      <c r="AB10" s="422"/>
      <c r="AC10" s="422"/>
      <c r="AD10" s="422"/>
      <c r="AE10" s="422"/>
      <c r="AF10" s="422"/>
      <c r="AG10" s="422"/>
      <c r="AH10" s="59"/>
      <c r="AI10" s="54"/>
      <c r="AJ10" s="56"/>
      <c r="AK10" s="57"/>
      <c r="AL10" s="57"/>
      <c r="AM10" s="57"/>
      <c r="AN10" s="57"/>
      <c r="AO10" s="57"/>
      <c r="AP10" s="57"/>
      <c r="AQ10" s="58"/>
      <c r="AR10" s="58"/>
      <c r="AS10" s="57"/>
      <c r="AT10" s="7"/>
      <c r="AU10" s="7"/>
      <c r="AV10" s="7"/>
      <c r="AW10" s="7"/>
      <c r="AX10" s="7"/>
      <c r="AY10" s="7"/>
      <c r="AZ10" s="7"/>
      <c r="BA10" s="7"/>
      <c r="BB10" s="4"/>
      <c r="BC10" s="60"/>
      <c r="BD10" s="7"/>
      <c r="BE10" s="7"/>
      <c r="BF10" s="4"/>
      <c r="BG10" s="4"/>
      <c r="BH10" s="61"/>
      <c r="BI10" s="62"/>
      <c r="BJ10" s="62"/>
      <c r="BK10" s="62"/>
      <c r="BL10" s="62"/>
      <c r="BM10" s="62"/>
      <c r="BN10" s="62"/>
      <c r="BO10" s="62"/>
      <c r="BP10" s="62"/>
      <c r="BQ10" s="63"/>
      <c r="BR10" s="61"/>
      <c r="BS10" s="4"/>
      <c r="BT10" s="4"/>
      <c r="BU10" s="4"/>
      <c r="BV10" s="4"/>
      <c r="BW10" s="4"/>
      <c r="BX10" s="4"/>
      <c r="BY10" s="4"/>
      <c r="BZ10" s="4"/>
      <c r="CA10" s="4"/>
      <c r="CB10" s="4"/>
      <c r="CC10" s="4"/>
      <c r="CD10" s="4"/>
      <c r="CE10" s="4"/>
      <c r="CF10" s="4"/>
      <c r="CG10" s="4"/>
      <c r="CH10" s="4"/>
      <c r="CI10" s="4"/>
      <c r="CJ10" s="4"/>
      <c r="CK10" s="4"/>
      <c r="CL10" s="4"/>
      <c r="CM10" s="392"/>
      <c r="CN10" s="392"/>
      <c r="CO10" s="343"/>
      <c r="CP10" s="343"/>
      <c r="CQ10" s="343"/>
      <c r="CR10" s="343"/>
      <c r="CS10" s="343"/>
      <c r="CT10" s="343"/>
      <c r="CU10" s="343"/>
    </row>
    <row r="11" spans="1:99" ht="18" customHeight="1" x14ac:dyDescent="0.25">
      <c r="A11" s="4"/>
      <c r="B11" s="48" t="s">
        <v>25</v>
      </c>
      <c r="C11" s="49"/>
      <c r="D11" s="50"/>
      <c r="E11" s="50"/>
      <c r="F11" s="50"/>
      <c r="G11" s="50"/>
      <c r="H11" s="51"/>
      <c r="I11" s="52"/>
      <c r="J11" s="422"/>
      <c r="K11" s="422"/>
      <c r="L11" s="422"/>
      <c r="M11" s="422"/>
      <c r="N11" s="422"/>
      <c r="O11" s="422"/>
      <c r="P11" s="59"/>
      <c r="Q11" s="54"/>
      <c r="R11" s="55"/>
      <c r="S11" s="64"/>
      <c r="T11" s="65"/>
      <c r="U11" s="65"/>
      <c r="V11" s="65"/>
      <c r="W11" s="65"/>
      <c r="X11" s="66"/>
      <c r="Y11" s="59"/>
      <c r="Z11" s="54"/>
      <c r="AA11" s="55"/>
      <c r="AB11" s="422"/>
      <c r="AC11" s="422"/>
      <c r="AD11" s="422"/>
      <c r="AE11" s="422"/>
      <c r="AF11" s="422"/>
      <c r="AG11" s="422"/>
      <c r="AH11" s="59"/>
      <c r="AI11" s="54"/>
      <c r="AJ11" s="56"/>
      <c r="AK11" s="57"/>
      <c r="AL11" s="57"/>
      <c r="AM11" s="57"/>
      <c r="AN11" s="57"/>
      <c r="AO11" s="57"/>
      <c r="AP11" s="57"/>
      <c r="AQ11" s="58"/>
      <c r="AR11" s="58"/>
      <c r="AS11" s="57"/>
      <c r="AT11" s="7"/>
      <c r="AU11" s="7"/>
      <c r="AV11" s="7"/>
      <c r="AW11" s="7"/>
      <c r="AX11" s="7"/>
      <c r="AY11" s="7"/>
      <c r="AZ11" s="7"/>
      <c r="BA11" s="7"/>
      <c r="BB11" s="7"/>
      <c r="BC11" s="7"/>
      <c r="BD11" s="7"/>
      <c r="BE11" s="7"/>
      <c r="BF11" s="4"/>
      <c r="BG11" s="4"/>
      <c r="BH11" s="67"/>
      <c r="BI11" s="68"/>
      <c r="BJ11" s="57"/>
      <c r="BK11" s="57"/>
      <c r="BL11" s="57"/>
      <c r="BM11" s="68"/>
      <c r="BN11" s="68"/>
      <c r="BO11" s="68"/>
      <c r="BP11" s="57"/>
      <c r="BQ11" s="69"/>
      <c r="BR11" s="67"/>
      <c r="BS11" s="4"/>
      <c r="BT11" s="4"/>
      <c r="BU11" s="4"/>
      <c r="BV11" s="4"/>
      <c r="BW11" s="4"/>
      <c r="BX11" s="4"/>
      <c r="BY11" s="4"/>
      <c r="BZ11" s="4"/>
      <c r="CA11" s="4"/>
      <c r="CB11" s="4"/>
      <c r="CC11" s="4"/>
      <c r="CD11" s="4"/>
      <c r="CE11" s="4"/>
      <c r="CF11" s="4"/>
      <c r="CG11" s="4"/>
      <c r="CH11" s="4"/>
      <c r="CI11" s="4"/>
      <c r="CJ11" s="4"/>
      <c r="CK11" s="4"/>
      <c r="CL11" s="4"/>
      <c r="CM11" s="392"/>
      <c r="CN11" s="392"/>
      <c r="CO11" s="343"/>
      <c r="CP11" s="343"/>
      <c r="CQ11" s="343"/>
      <c r="CR11" s="343"/>
      <c r="CS11" s="343"/>
      <c r="CT11" s="343"/>
      <c r="CU11" s="343"/>
    </row>
    <row r="12" spans="1:99" ht="18" customHeight="1" x14ac:dyDescent="0.25">
      <c r="A12" s="4"/>
      <c r="B12" s="70" t="s">
        <v>26</v>
      </c>
      <c r="C12" s="71"/>
      <c r="D12" s="72"/>
      <c r="E12" s="72"/>
      <c r="F12" s="72"/>
      <c r="G12" s="72"/>
      <c r="H12" s="73"/>
      <c r="I12" s="52"/>
      <c r="J12" s="423"/>
      <c r="K12" s="423"/>
      <c r="L12" s="423"/>
      <c r="M12" s="423"/>
      <c r="N12" s="423"/>
      <c r="O12" s="423"/>
      <c r="P12" s="74"/>
      <c r="Q12" s="75"/>
      <c r="R12" s="55"/>
      <c r="S12" s="423"/>
      <c r="T12" s="423"/>
      <c r="U12" s="423"/>
      <c r="V12" s="423"/>
      <c r="W12" s="423"/>
      <c r="X12" s="423"/>
      <c r="Y12" s="74"/>
      <c r="Z12" s="75"/>
      <c r="AA12" s="55"/>
      <c r="AB12" s="423"/>
      <c r="AC12" s="423"/>
      <c r="AD12" s="423"/>
      <c r="AE12" s="423"/>
      <c r="AF12" s="423"/>
      <c r="AG12" s="423"/>
      <c r="AH12" s="74"/>
      <c r="AI12" s="75"/>
      <c r="AJ12" s="56"/>
      <c r="AK12" s="57"/>
      <c r="AL12" s="57"/>
      <c r="AM12" s="57"/>
      <c r="AN12" s="57"/>
      <c r="AO12" s="57"/>
      <c r="AP12" s="57"/>
      <c r="AQ12" s="58"/>
      <c r="AR12" s="58"/>
      <c r="AS12" s="57"/>
      <c r="AT12" s="7"/>
      <c r="AU12" s="32"/>
      <c r="AV12" s="7"/>
      <c r="AW12" s="7"/>
      <c r="AX12" s="7"/>
      <c r="AY12" s="7"/>
      <c r="AZ12" s="7"/>
      <c r="BA12" s="7"/>
      <c r="BB12" s="7"/>
      <c r="BC12" s="7"/>
      <c r="BD12" s="7"/>
      <c r="BE12" s="7"/>
      <c r="BF12" s="4"/>
      <c r="BG12" s="4"/>
      <c r="BH12" s="67"/>
      <c r="BI12" s="68"/>
      <c r="BJ12" s="57"/>
      <c r="BK12" s="57"/>
      <c r="BL12" s="57"/>
      <c r="BM12" s="68"/>
      <c r="BN12" s="68"/>
      <c r="BO12" s="68"/>
      <c r="BP12" s="57"/>
      <c r="BQ12" s="69"/>
      <c r="BR12" s="67"/>
      <c r="BS12" s="4"/>
      <c r="BT12" s="4"/>
      <c r="BU12" s="4"/>
      <c r="BV12" s="4"/>
      <c r="BW12" s="4"/>
      <c r="BX12" s="4"/>
      <c r="BY12" s="4"/>
      <c r="BZ12" s="4"/>
      <c r="CA12" s="4"/>
      <c r="CB12" s="4"/>
      <c r="CC12" s="4"/>
      <c r="CD12" s="4"/>
      <c r="CE12" s="4"/>
      <c r="CF12" s="4"/>
      <c r="CG12" s="4"/>
      <c r="CH12" s="4"/>
      <c r="CI12" s="4"/>
      <c r="CJ12" s="4"/>
      <c r="CK12" s="4"/>
      <c r="CL12" s="4"/>
      <c r="CM12" s="392"/>
      <c r="CN12" s="392"/>
      <c r="CO12" s="343"/>
      <c r="CP12" s="343"/>
      <c r="CQ12" s="343"/>
      <c r="CR12" s="343"/>
      <c r="CS12" s="343"/>
      <c r="CT12" s="343"/>
      <c r="CU12" s="343"/>
    </row>
    <row r="13" spans="1:99" ht="18" customHeight="1" x14ac:dyDescent="0.25">
      <c r="A13" s="4"/>
      <c r="B13" s="68"/>
      <c r="C13" s="68"/>
      <c r="D13" s="57"/>
      <c r="E13" s="57"/>
      <c r="F13" s="57"/>
      <c r="G13" s="57"/>
      <c r="H13" s="57"/>
      <c r="I13" s="57"/>
      <c r="J13" s="76"/>
      <c r="K13" s="76"/>
      <c r="L13" s="76"/>
      <c r="M13" s="76"/>
      <c r="N13" s="76"/>
      <c r="O13" s="76"/>
      <c r="P13" s="77"/>
      <c r="Q13" s="77"/>
      <c r="R13" s="76"/>
      <c r="S13" s="76"/>
      <c r="T13" s="76"/>
      <c r="U13" s="76"/>
      <c r="V13" s="76"/>
      <c r="W13" s="76"/>
      <c r="X13" s="76"/>
      <c r="Y13" s="77"/>
      <c r="Z13" s="77"/>
      <c r="AA13" s="76"/>
      <c r="AB13" s="76"/>
      <c r="AC13" s="76"/>
      <c r="AD13" s="76"/>
      <c r="AE13" s="76"/>
      <c r="AF13" s="76"/>
      <c r="AG13" s="76"/>
      <c r="AH13" s="77"/>
      <c r="AI13" s="77"/>
      <c r="AJ13" s="76"/>
      <c r="AK13" s="57"/>
      <c r="AL13" s="57"/>
      <c r="AM13" s="57"/>
      <c r="AN13" s="57"/>
      <c r="AO13" s="57"/>
      <c r="AP13" s="57"/>
      <c r="AQ13" s="58"/>
      <c r="AR13" s="58"/>
      <c r="AS13" s="57"/>
      <c r="AT13" s="7"/>
      <c r="AU13" s="32"/>
      <c r="AV13" s="7"/>
      <c r="AW13" s="7"/>
      <c r="AX13" s="7"/>
      <c r="AY13" s="7"/>
      <c r="AZ13" s="7"/>
      <c r="BA13" s="7"/>
      <c r="BB13" s="7"/>
      <c r="BC13" s="7"/>
      <c r="BD13" s="7"/>
      <c r="BE13" s="7"/>
      <c r="BF13" s="4"/>
      <c r="BG13" s="4"/>
      <c r="BH13" s="67"/>
      <c r="BI13" s="68"/>
      <c r="BJ13" s="57"/>
      <c r="BK13" s="57"/>
      <c r="BL13" s="57"/>
      <c r="BM13" s="68"/>
      <c r="BN13" s="68"/>
      <c r="BO13" s="68"/>
      <c r="BP13" s="57"/>
      <c r="BQ13" s="69"/>
      <c r="BR13" s="67"/>
      <c r="BS13" s="4"/>
      <c r="BT13" s="4"/>
      <c r="BU13" s="4"/>
      <c r="BV13" s="4"/>
      <c r="BW13" s="4"/>
      <c r="BX13" s="4"/>
      <c r="BY13" s="4"/>
      <c r="BZ13" s="4"/>
      <c r="CA13" s="4"/>
      <c r="CB13" s="4"/>
      <c r="CC13" s="4"/>
      <c r="CD13" s="4"/>
      <c r="CE13" s="4"/>
      <c r="CF13" s="4"/>
      <c r="CG13" s="4"/>
      <c r="CH13" s="4"/>
      <c r="CI13" s="4"/>
      <c r="CJ13" s="4"/>
      <c r="CK13" s="4"/>
      <c r="CL13" s="4"/>
      <c r="CM13" s="392"/>
      <c r="CN13" s="392"/>
      <c r="CO13" s="343"/>
      <c r="CP13" s="343"/>
      <c r="CQ13" s="343"/>
      <c r="CR13" s="343"/>
      <c r="CS13" s="343"/>
      <c r="CT13" s="343"/>
      <c r="CU13" s="343"/>
    </row>
    <row r="14" spans="1:99" ht="18" customHeight="1" x14ac:dyDescent="0.25">
      <c r="A14" s="4"/>
      <c r="B14" s="68"/>
      <c r="C14" s="68"/>
      <c r="D14" s="57"/>
      <c r="E14" s="57"/>
      <c r="F14" s="57"/>
      <c r="G14" s="57"/>
      <c r="H14" s="57"/>
      <c r="I14" s="57"/>
      <c r="J14" s="76"/>
      <c r="K14" s="76"/>
      <c r="L14" s="76"/>
      <c r="M14" s="76"/>
      <c r="N14" s="76"/>
      <c r="O14" s="76"/>
      <c r="P14" s="77"/>
      <c r="Q14" s="77"/>
      <c r="R14" s="76"/>
      <c r="S14" s="76"/>
      <c r="T14" s="76"/>
      <c r="U14" s="76"/>
      <c r="V14" s="76"/>
      <c r="W14" s="76"/>
      <c r="X14" s="76"/>
      <c r="Y14" s="77"/>
      <c r="Z14" s="77"/>
      <c r="AA14" s="76"/>
      <c r="AB14" s="76"/>
      <c r="AC14" s="76"/>
      <c r="AD14" s="76"/>
      <c r="AE14" s="76"/>
      <c r="AF14" s="76"/>
      <c r="AG14" s="76"/>
      <c r="AH14" s="77"/>
      <c r="AI14" s="77"/>
      <c r="AJ14" s="76"/>
      <c r="AK14" s="57"/>
      <c r="AL14" s="57"/>
      <c r="AM14" s="57"/>
      <c r="AN14" s="57"/>
      <c r="AO14" s="57"/>
      <c r="AP14" s="57"/>
      <c r="AQ14" s="58"/>
      <c r="AR14" s="58"/>
      <c r="AS14" s="57"/>
      <c r="AT14" s="7"/>
      <c r="AU14" s="32"/>
      <c r="AV14" s="32"/>
      <c r="AW14" s="47"/>
      <c r="AX14" s="47"/>
      <c r="AY14" s="47"/>
      <c r="AZ14" s="47"/>
      <c r="BA14" s="47"/>
      <c r="BB14" s="47"/>
      <c r="BC14" s="47"/>
      <c r="BD14" s="47"/>
      <c r="BE14" s="47"/>
      <c r="BF14" s="47"/>
      <c r="BG14" s="47"/>
      <c r="BH14" s="47"/>
      <c r="BI14" s="47"/>
      <c r="BJ14" s="47"/>
      <c r="BK14" s="47"/>
      <c r="BL14" s="47"/>
      <c r="BM14" s="47"/>
      <c r="BN14" s="47"/>
      <c r="BO14" s="47"/>
      <c r="BP14" s="47"/>
      <c r="BQ14" s="47"/>
      <c r="BR14" s="47"/>
      <c r="BS14" s="47"/>
      <c r="BT14" s="4"/>
      <c r="BU14" s="4"/>
      <c r="BV14" s="4"/>
      <c r="BW14" s="4"/>
      <c r="BX14" s="4"/>
      <c r="BY14" s="4"/>
      <c r="BZ14" s="4"/>
      <c r="CA14" s="4"/>
      <c r="CB14" s="4"/>
      <c r="CC14" s="4"/>
      <c r="CD14" s="4"/>
      <c r="CE14" s="4"/>
      <c r="CF14" s="4"/>
      <c r="CG14" s="4"/>
      <c r="CH14" s="4"/>
      <c r="CI14" s="4"/>
      <c r="CJ14" s="4"/>
      <c r="CK14" s="4"/>
      <c r="CL14" s="4"/>
      <c r="CM14" s="392"/>
      <c r="CN14" s="392"/>
      <c r="CO14" s="343"/>
      <c r="CP14" s="343"/>
      <c r="CQ14" s="343"/>
      <c r="CR14" s="343"/>
      <c r="CS14" s="343"/>
      <c r="CT14" s="343"/>
      <c r="CU14" s="343"/>
    </row>
    <row r="15" spans="1:99" ht="18" customHeight="1" x14ac:dyDescent="0.3">
      <c r="A15" s="4"/>
      <c r="B15" s="78" t="s">
        <v>27</v>
      </c>
      <c r="C15" s="79"/>
      <c r="D15" s="79"/>
      <c r="E15" s="79"/>
      <c r="F15" s="79"/>
      <c r="G15" s="25" t="s">
        <v>28</v>
      </c>
      <c r="H15" s="26"/>
      <c r="I15" s="27"/>
      <c r="J15" s="27"/>
      <c r="K15" s="27"/>
      <c r="L15" s="27"/>
      <c r="M15" s="27"/>
      <c r="N15" s="27"/>
      <c r="O15" s="27"/>
      <c r="P15" s="80"/>
      <c r="Q15" s="80"/>
      <c r="R15" s="76"/>
      <c r="S15" s="76"/>
      <c r="T15" s="81" t="s">
        <v>29</v>
      </c>
      <c r="U15" s="76"/>
      <c r="V15" s="76"/>
      <c r="W15" s="76"/>
      <c r="X15" s="76"/>
      <c r="Y15" s="77"/>
      <c r="Z15" s="77"/>
      <c r="AA15" s="76"/>
      <c r="AB15" s="76"/>
      <c r="AC15" s="76"/>
      <c r="AD15" s="76"/>
      <c r="AE15" s="76"/>
      <c r="AF15" s="76"/>
      <c r="AG15" s="76"/>
      <c r="AH15" s="77"/>
      <c r="AI15" s="77"/>
      <c r="AJ15" s="76"/>
      <c r="AK15" s="57"/>
      <c r="AL15" s="57"/>
      <c r="AM15" s="57"/>
      <c r="AN15" s="57"/>
      <c r="AO15" s="57"/>
      <c r="AP15" s="57"/>
      <c r="AQ15" s="58"/>
      <c r="AR15" s="58"/>
      <c r="AS15" s="57"/>
      <c r="AT15" s="7"/>
      <c r="AU15" s="32"/>
      <c r="AV15" s="32"/>
      <c r="AW15" s="47"/>
      <c r="AX15" s="47"/>
      <c r="AY15" s="47"/>
      <c r="AZ15" s="47"/>
      <c r="BA15" s="47"/>
      <c r="BB15" s="47"/>
      <c r="BC15" s="47"/>
      <c r="BD15" s="47"/>
      <c r="BE15" s="47"/>
      <c r="BF15" s="32"/>
      <c r="BG15" s="32"/>
      <c r="BH15" s="47"/>
      <c r="BI15" s="47"/>
      <c r="BJ15" s="47"/>
      <c r="BK15" s="22"/>
      <c r="BL15" s="32"/>
      <c r="BM15" s="47"/>
      <c r="BN15" s="47"/>
      <c r="BO15" s="47"/>
      <c r="BP15" s="47"/>
      <c r="BQ15" s="47"/>
      <c r="BR15" s="47"/>
      <c r="BS15" s="47"/>
      <c r="BT15" s="47"/>
      <c r="BU15" s="47"/>
      <c r="BV15" s="47"/>
      <c r="BW15" s="47"/>
      <c r="BX15" s="47"/>
      <c r="BY15" s="47"/>
      <c r="BZ15" s="47"/>
      <c r="CA15" s="47"/>
      <c r="CB15" s="47"/>
      <c r="CC15" s="47"/>
      <c r="CD15" s="47"/>
      <c r="CE15" s="4"/>
      <c r="CF15" s="4"/>
      <c r="CG15" s="4"/>
      <c r="CH15" s="4"/>
      <c r="CI15" s="4"/>
      <c r="CJ15" s="4"/>
      <c r="CK15" s="4"/>
      <c r="CL15" s="4"/>
      <c r="CM15" s="392"/>
      <c r="CN15" s="392"/>
      <c r="CO15" s="343"/>
      <c r="CP15" s="343"/>
      <c r="CQ15" s="343"/>
      <c r="CR15" s="343"/>
      <c r="CS15" s="343"/>
      <c r="CT15" s="343"/>
      <c r="CU15" s="343"/>
    </row>
    <row r="16" spans="1:99" ht="18" customHeight="1" x14ac:dyDescent="0.25">
      <c r="A16" s="4"/>
      <c r="B16" s="68"/>
      <c r="C16" s="68"/>
      <c r="D16" s="57"/>
      <c r="E16" s="57"/>
      <c r="F16" s="57"/>
      <c r="G16" s="82" t="s">
        <v>30</v>
      </c>
      <c r="H16" s="57"/>
      <c r="I16" s="57"/>
      <c r="J16" s="76"/>
      <c r="K16" s="76"/>
      <c r="L16" s="76"/>
      <c r="M16" s="76"/>
      <c r="N16" s="76"/>
      <c r="O16" s="76"/>
      <c r="P16" s="77"/>
      <c r="Q16" s="77"/>
      <c r="R16" s="76"/>
      <c r="S16" s="76"/>
      <c r="T16" s="83"/>
      <c r="U16" s="76"/>
      <c r="V16" s="76"/>
      <c r="W16" s="76"/>
      <c r="X16" s="76"/>
      <c r="Y16" s="77"/>
      <c r="Z16" s="77"/>
      <c r="AA16" s="76"/>
      <c r="AB16" s="76"/>
      <c r="AC16" s="76"/>
      <c r="AD16" s="76"/>
      <c r="AE16" s="76"/>
      <c r="AF16" s="76"/>
      <c r="AG16" s="76"/>
      <c r="AH16" s="77"/>
      <c r="AI16" s="77"/>
      <c r="AJ16" s="76"/>
      <c r="AK16" s="57"/>
      <c r="AL16" s="57"/>
      <c r="AM16" s="57"/>
      <c r="AN16" s="57"/>
      <c r="AO16" s="57"/>
      <c r="AP16" s="57"/>
      <c r="AQ16" s="58"/>
      <c r="AR16" s="58"/>
      <c r="AS16" s="57"/>
      <c r="AT16" s="7"/>
      <c r="AU16" s="7"/>
      <c r="AV16" s="7"/>
      <c r="AW16" s="7"/>
      <c r="AX16" s="7"/>
      <c r="AY16" s="7"/>
      <c r="AZ16" s="7"/>
      <c r="BA16" s="7"/>
      <c r="BB16" s="22"/>
      <c r="BC16" s="60"/>
      <c r="BD16" s="84" t="s">
        <v>31</v>
      </c>
      <c r="BE16" s="4"/>
      <c r="BF16" s="4"/>
      <c r="BG16" s="4"/>
      <c r="BH16" s="4"/>
      <c r="BI16" s="4"/>
      <c r="BJ16" s="4"/>
      <c r="BK16" s="4"/>
      <c r="BL16" s="4"/>
      <c r="BM16" s="4"/>
      <c r="BN16" s="4"/>
      <c r="BO16" s="4"/>
      <c r="BP16" s="22"/>
      <c r="BQ16" s="7"/>
      <c r="BR16" s="22"/>
      <c r="BS16" s="4"/>
      <c r="BT16" s="4"/>
      <c r="BU16" s="4"/>
      <c r="BV16" s="4"/>
      <c r="BW16" s="4"/>
      <c r="BX16" s="4"/>
      <c r="BY16" s="4"/>
      <c r="BZ16" s="4"/>
      <c r="CA16" s="4"/>
      <c r="CB16" s="4"/>
      <c r="CC16" s="4"/>
      <c r="CD16" s="4"/>
      <c r="CE16" s="4"/>
      <c r="CF16" s="4"/>
      <c r="CG16" s="4"/>
      <c r="CH16" s="4"/>
      <c r="CI16" s="4"/>
      <c r="CJ16" s="4"/>
      <c r="CK16" s="4"/>
      <c r="CL16" s="4"/>
      <c r="CM16" s="392"/>
      <c r="CN16" s="392"/>
      <c r="CO16" s="343"/>
      <c r="CP16" s="343"/>
      <c r="CQ16" s="343"/>
      <c r="CR16" s="343"/>
      <c r="CS16" s="343"/>
      <c r="CT16" s="343"/>
      <c r="CU16" s="343"/>
    </row>
    <row r="17" spans="1:99" ht="18" customHeight="1" x14ac:dyDescent="0.25">
      <c r="A17" s="4"/>
      <c r="B17" s="68"/>
      <c r="C17" s="68"/>
      <c r="D17" s="57"/>
      <c r="E17" s="57"/>
      <c r="F17" s="57"/>
      <c r="G17" s="82" t="s">
        <v>32</v>
      </c>
      <c r="H17" s="57"/>
      <c r="I17" s="57"/>
      <c r="J17" s="76"/>
      <c r="K17" s="76"/>
      <c r="L17" s="76"/>
      <c r="M17" s="76"/>
      <c r="N17" s="76"/>
      <c r="O17" s="76"/>
      <c r="P17" s="77"/>
      <c r="Q17" s="77"/>
      <c r="R17" s="76"/>
      <c r="S17" s="76"/>
      <c r="T17" s="76"/>
      <c r="U17" s="76"/>
      <c r="V17" s="76"/>
      <c r="W17" s="76"/>
      <c r="X17" s="76"/>
      <c r="Y17" s="77"/>
      <c r="Z17" s="77"/>
      <c r="AA17" s="76"/>
      <c r="AB17" s="76"/>
      <c r="AC17" s="76"/>
      <c r="AD17" s="76"/>
      <c r="AE17" s="76"/>
      <c r="AF17" s="76"/>
      <c r="AG17" s="76"/>
      <c r="AH17" s="77"/>
      <c r="AI17" s="77"/>
      <c r="AJ17" s="76"/>
      <c r="AK17" s="57"/>
      <c r="AL17" s="57"/>
      <c r="AM17" s="57"/>
      <c r="AN17" s="57"/>
      <c r="AO17" s="60" t="s">
        <v>33</v>
      </c>
      <c r="AP17" s="7"/>
      <c r="AQ17" s="4"/>
      <c r="AR17" s="4"/>
      <c r="AS17" s="85" t="s">
        <v>34</v>
      </c>
      <c r="AT17" s="85"/>
      <c r="AU17" s="85"/>
      <c r="AV17" s="85"/>
      <c r="AW17" s="85"/>
      <c r="AX17" s="85"/>
      <c r="AY17" s="85"/>
      <c r="AZ17" s="86"/>
      <c r="BA17" s="87"/>
      <c r="BB17" s="7"/>
      <c r="BC17" s="4"/>
      <c r="BD17" s="4"/>
      <c r="BE17" s="4"/>
      <c r="BF17" s="4"/>
      <c r="BG17" s="4"/>
      <c r="BH17" s="4"/>
      <c r="BI17" s="4"/>
      <c r="BJ17" s="4"/>
      <c r="BK17" s="4"/>
      <c r="BL17" s="88"/>
      <c r="BM17" s="88"/>
      <c r="BN17" s="88"/>
      <c r="BO17" s="89"/>
      <c r="BP17" s="90"/>
      <c r="BQ17" s="7"/>
      <c r="BR17" s="7"/>
      <c r="BS17" s="4"/>
      <c r="BT17" s="4"/>
      <c r="BU17" s="4"/>
      <c r="BV17" s="4"/>
      <c r="BW17" s="4"/>
      <c r="BX17" s="4"/>
      <c r="BY17" s="4"/>
      <c r="BZ17" s="4"/>
      <c r="CA17" s="4"/>
      <c r="CB17" s="4"/>
      <c r="CC17" s="4"/>
      <c r="CD17" s="4"/>
      <c r="CE17" s="4"/>
      <c r="CF17" s="4"/>
      <c r="CG17" s="4"/>
      <c r="CH17" s="4"/>
      <c r="CI17" s="4"/>
      <c r="CJ17" s="4"/>
      <c r="CK17" s="4"/>
      <c r="CL17" s="4"/>
      <c r="CM17" s="392"/>
      <c r="CN17" s="392"/>
      <c r="CO17" s="343"/>
      <c r="CP17" s="343"/>
      <c r="CQ17" s="343"/>
      <c r="CR17" s="343"/>
      <c r="CS17" s="343"/>
      <c r="CT17" s="343"/>
      <c r="CU17" s="343"/>
    </row>
    <row r="18" spans="1:99" ht="18" customHeight="1" x14ac:dyDescent="0.25">
      <c r="A18" s="4"/>
      <c r="B18" s="4"/>
      <c r="C18" s="4"/>
      <c r="D18" s="4"/>
      <c r="E18" s="4"/>
      <c r="F18" s="4"/>
      <c r="G18" s="91" t="s">
        <v>35</v>
      </c>
      <c r="H18" s="92"/>
      <c r="I18" s="92"/>
      <c r="J18" s="92"/>
      <c r="K18" s="92"/>
      <c r="L18" s="92"/>
      <c r="M18" s="92"/>
      <c r="N18" s="92"/>
      <c r="O18" s="92"/>
      <c r="P18" s="92"/>
      <c r="Q18" s="4"/>
      <c r="R18" s="4"/>
      <c r="S18" s="4"/>
      <c r="T18" s="4"/>
      <c r="U18" s="4"/>
      <c r="V18" s="4"/>
      <c r="W18" s="4"/>
      <c r="X18" s="4"/>
      <c r="Y18" s="4"/>
      <c r="Z18" s="4"/>
      <c r="AA18" s="4"/>
      <c r="AB18" s="4"/>
      <c r="AC18" s="4"/>
      <c r="AD18" s="4"/>
      <c r="AE18" s="4"/>
      <c r="AF18" s="4"/>
      <c r="AG18" s="4"/>
      <c r="AH18" s="4"/>
      <c r="AI18" s="4"/>
      <c r="AJ18" s="4"/>
      <c r="AK18" s="4"/>
      <c r="AL18" s="4"/>
      <c r="AM18" s="4"/>
      <c r="AN18" s="4"/>
      <c r="AO18" s="7"/>
      <c r="AP18" s="7"/>
      <c r="AQ18" s="4"/>
      <c r="AR18" s="4"/>
      <c r="AS18" s="93" t="s">
        <v>36</v>
      </c>
      <c r="AT18" s="93"/>
      <c r="AU18" s="93"/>
      <c r="AV18" s="93"/>
      <c r="AW18" s="93"/>
      <c r="AX18" s="93"/>
      <c r="AY18" s="93"/>
      <c r="AZ18" s="94"/>
      <c r="BA18" s="95"/>
      <c r="BB18" s="7"/>
      <c r="BC18" s="7"/>
      <c r="BD18" s="7"/>
      <c r="BE18" s="7"/>
      <c r="BF18" s="4"/>
      <c r="BG18" s="4"/>
      <c r="BH18" s="96"/>
      <c r="BI18" s="96"/>
      <c r="BJ18" s="96"/>
      <c r="BK18" s="96"/>
      <c r="BL18" s="96"/>
      <c r="BM18" s="96"/>
      <c r="BN18" s="96"/>
      <c r="BO18" s="97"/>
      <c r="BP18" s="98"/>
      <c r="BQ18" s="7"/>
      <c r="BR18" s="7"/>
      <c r="BS18" s="7"/>
      <c r="BT18" s="7"/>
      <c r="BU18" s="57"/>
      <c r="BV18" s="57"/>
      <c r="BW18" s="57"/>
      <c r="BX18" s="68"/>
      <c r="BY18" s="68"/>
      <c r="BZ18" s="68"/>
      <c r="CA18" s="57"/>
      <c r="CB18" s="69"/>
      <c r="CC18" s="67"/>
      <c r="CD18" s="4"/>
      <c r="CE18" s="4"/>
      <c r="CF18" s="4"/>
      <c r="CG18" s="4"/>
      <c r="CH18" s="4"/>
      <c r="CI18" s="4"/>
      <c r="CJ18" s="4"/>
      <c r="CK18" s="4"/>
      <c r="CL18" s="4"/>
      <c r="CM18" s="392"/>
      <c r="CN18" s="392"/>
      <c r="CO18" s="343"/>
      <c r="CP18" s="343"/>
      <c r="CQ18" s="343"/>
      <c r="CR18" s="343"/>
      <c r="CS18" s="343"/>
      <c r="CT18" s="343"/>
      <c r="CU18" s="343"/>
    </row>
    <row r="19" spans="1:99" ht="18" customHeight="1" x14ac:dyDescent="0.25">
      <c r="A19" s="4"/>
      <c r="B19" s="4"/>
      <c r="C19" s="4"/>
      <c r="D19" s="4"/>
      <c r="E19" s="4"/>
      <c r="F19" s="4"/>
      <c r="G19" s="32"/>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7"/>
      <c r="AP19" s="7"/>
      <c r="AQ19" s="4"/>
      <c r="AR19" s="4"/>
      <c r="AS19" s="96"/>
      <c r="AT19" s="96"/>
      <c r="AU19" s="96"/>
      <c r="AV19" s="96"/>
      <c r="AW19" s="96"/>
      <c r="AX19" s="96"/>
      <c r="AY19" s="96"/>
      <c r="AZ19" s="97"/>
      <c r="BA19" s="98"/>
      <c r="BB19" s="7"/>
      <c r="BC19" s="7"/>
      <c r="BD19" s="7"/>
      <c r="BE19" s="7"/>
      <c r="BF19" s="4"/>
      <c r="BG19" s="4"/>
      <c r="BH19" s="96"/>
      <c r="BI19" s="96"/>
      <c r="BJ19" s="96"/>
      <c r="BK19" s="96"/>
      <c r="BL19" s="96"/>
      <c r="BM19" s="96"/>
      <c r="BN19" s="96"/>
      <c r="BO19" s="97"/>
      <c r="BP19" s="98"/>
      <c r="BQ19" s="7"/>
      <c r="BR19" s="7"/>
      <c r="BS19" s="7"/>
      <c r="BT19" s="7"/>
      <c r="BU19" s="57"/>
      <c r="BV19" s="57"/>
      <c r="BW19" s="57"/>
      <c r="BX19" s="68"/>
      <c r="BY19" s="68"/>
      <c r="BZ19" s="68"/>
      <c r="CA19" s="57"/>
      <c r="CB19" s="69"/>
      <c r="CC19" s="67"/>
      <c r="CD19" s="4"/>
      <c r="CE19" s="4"/>
      <c r="CF19" s="4"/>
      <c r="CG19" s="4"/>
      <c r="CH19" s="4"/>
      <c r="CI19" s="4"/>
      <c r="CJ19" s="4"/>
      <c r="CK19" s="4"/>
      <c r="CL19" s="4"/>
      <c r="CM19" s="392"/>
      <c r="CN19" s="392"/>
      <c r="CO19" s="343"/>
      <c r="CP19" s="343"/>
      <c r="CQ19" s="343"/>
      <c r="CR19" s="343"/>
      <c r="CS19" s="343"/>
      <c r="CT19" s="343"/>
      <c r="CU19" s="343"/>
    </row>
    <row r="20" spans="1:99" ht="18" customHeight="1" x14ac:dyDescent="0.25">
      <c r="A20" s="4"/>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32"/>
      <c r="AV20" s="7"/>
      <c r="AW20" s="7"/>
      <c r="AX20" s="7"/>
      <c r="AY20" s="7"/>
      <c r="AZ20" s="7"/>
      <c r="BA20" s="7"/>
      <c r="BB20" s="7"/>
      <c r="BC20" s="7"/>
      <c r="BD20" s="7"/>
      <c r="BE20" s="7"/>
      <c r="BF20" s="32"/>
      <c r="BG20" s="7"/>
      <c r="BH20" s="7"/>
      <c r="BI20" s="7"/>
      <c r="BJ20" s="7"/>
      <c r="BK20" s="32"/>
      <c r="BL20" s="7"/>
      <c r="BM20" s="7"/>
      <c r="BN20" s="7"/>
      <c r="BO20" s="7"/>
      <c r="BP20" s="7"/>
      <c r="BQ20" s="7"/>
      <c r="BR20" s="7"/>
      <c r="BS20" s="7"/>
      <c r="BT20" s="7"/>
      <c r="BU20" s="57"/>
      <c r="BV20" s="57"/>
      <c r="BW20" s="57"/>
      <c r="BX20" s="68"/>
      <c r="BY20" s="68"/>
      <c r="BZ20" s="68"/>
      <c r="CA20" s="57"/>
      <c r="CB20" s="69"/>
      <c r="CC20" s="67"/>
      <c r="CD20" s="4"/>
      <c r="CE20" s="4"/>
      <c r="CF20" s="4"/>
      <c r="CG20" s="4"/>
      <c r="CH20" s="4"/>
      <c r="CI20" s="4"/>
      <c r="CJ20" s="4"/>
      <c r="CK20" s="4"/>
      <c r="CL20" s="4"/>
      <c r="CM20" s="392"/>
      <c r="CN20" s="392"/>
      <c r="CO20" s="343"/>
      <c r="CP20" s="343"/>
      <c r="CQ20" s="343"/>
      <c r="CR20" s="343"/>
      <c r="CS20" s="343"/>
      <c r="CT20" s="343"/>
      <c r="CU20" s="343"/>
    </row>
    <row r="21" spans="1:99" ht="18" customHeight="1" x14ac:dyDescent="0.25">
      <c r="A21" s="419" t="s">
        <v>37</v>
      </c>
      <c r="B21" s="419"/>
      <c r="C21" s="419"/>
      <c r="D21" s="419"/>
      <c r="E21" s="419"/>
      <c r="F21" s="419"/>
      <c r="G21" s="419"/>
      <c r="H21" s="99"/>
      <c r="I21" s="100"/>
      <c r="J21" s="419" t="s">
        <v>38</v>
      </c>
      <c r="K21" s="419"/>
      <c r="L21" s="419"/>
      <c r="M21" s="419"/>
      <c r="N21" s="419"/>
      <c r="O21" s="419"/>
      <c r="P21" s="419"/>
      <c r="Q21" s="99"/>
      <c r="R21" s="100"/>
      <c r="S21" s="419" t="s">
        <v>39</v>
      </c>
      <c r="T21" s="419"/>
      <c r="U21" s="419"/>
      <c r="V21" s="419"/>
      <c r="W21" s="419"/>
      <c r="X21" s="419"/>
      <c r="Y21" s="419"/>
      <c r="Z21" s="99"/>
      <c r="AA21" s="100"/>
      <c r="AB21" s="419" t="s">
        <v>40</v>
      </c>
      <c r="AC21" s="419"/>
      <c r="AD21" s="419"/>
      <c r="AE21" s="419"/>
      <c r="AF21" s="419"/>
      <c r="AG21" s="419"/>
      <c r="AH21" s="419"/>
      <c r="AI21" s="99"/>
      <c r="AJ21" s="100"/>
      <c r="AK21" s="419" t="s">
        <v>41</v>
      </c>
      <c r="AL21" s="419"/>
      <c r="AM21" s="419"/>
      <c r="AN21" s="419"/>
      <c r="AO21" s="419"/>
      <c r="AP21" s="419"/>
      <c r="AQ21" s="419"/>
      <c r="AR21" s="99"/>
      <c r="AS21" s="100"/>
      <c r="AT21" s="419" t="s">
        <v>42</v>
      </c>
      <c r="AU21" s="419"/>
      <c r="AV21" s="419"/>
      <c r="AW21" s="419"/>
      <c r="AX21" s="419"/>
      <c r="AY21" s="419"/>
      <c r="AZ21" s="419"/>
      <c r="BA21" s="99"/>
      <c r="BB21" s="100"/>
      <c r="BC21" s="419" t="s">
        <v>43</v>
      </c>
      <c r="BD21" s="419"/>
      <c r="BE21" s="419"/>
      <c r="BF21" s="419"/>
      <c r="BG21" s="419"/>
      <c r="BH21" s="419"/>
      <c r="BI21" s="419"/>
      <c r="BJ21" s="99"/>
      <c r="BK21" s="100"/>
      <c r="BL21" s="419" t="s">
        <v>44</v>
      </c>
      <c r="BM21" s="419"/>
      <c r="BN21" s="419"/>
      <c r="BO21" s="419"/>
      <c r="BP21" s="419"/>
      <c r="BQ21" s="419"/>
      <c r="BR21" s="419"/>
      <c r="BS21" s="99"/>
      <c r="BT21" s="100"/>
      <c r="BU21" s="419" t="s">
        <v>45</v>
      </c>
      <c r="BV21" s="419"/>
      <c r="BW21" s="419"/>
      <c r="BX21" s="419"/>
      <c r="BY21" s="419"/>
      <c r="BZ21" s="419"/>
      <c r="CA21" s="419"/>
      <c r="CB21" s="99"/>
      <c r="CC21" s="22"/>
      <c r="CD21" s="419" t="s">
        <v>46</v>
      </c>
      <c r="CE21" s="419"/>
      <c r="CF21" s="419"/>
      <c r="CG21" s="419"/>
      <c r="CH21" s="419"/>
      <c r="CI21" s="419"/>
      <c r="CJ21" s="419"/>
      <c r="CK21" s="99"/>
      <c r="CL21" s="22"/>
      <c r="CM21" s="419" t="s">
        <v>103</v>
      </c>
      <c r="CN21" s="419"/>
      <c r="CO21" s="419"/>
      <c r="CP21" s="419"/>
      <c r="CQ21" s="419"/>
      <c r="CR21" s="419"/>
      <c r="CS21" s="419"/>
      <c r="CT21" s="386"/>
      <c r="CU21" s="343"/>
    </row>
    <row r="22" spans="1:99" ht="18" customHeight="1" thickBot="1" x14ac:dyDescent="0.3">
      <c r="A22" s="101"/>
      <c r="B22" s="100"/>
      <c r="C22" s="100"/>
      <c r="D22" s="100"/>
      <c r="E22" s="100"/>
      <c r="F22" s="100"/>
      <c r="G22" s="100"/>
      <c r="H22" s="4"/>
      <c r="I22" s="100"/>
      <c r="J22" s="101"/>
      <c r="K22" s="100"/>
      <c r="L22" s="100"/>
      <c r="M22" s="100"/>
      <c r="N22" s="100"/>
      <c r="O22" s="100"/>
      <c r="P22" s="100"/>
      <c r="Q22" s="4"/>
      <c r="R22" s="100"/>
      <c r="S22" s="101"/>
      <c r="T22" s="100"/>
      <c r="U22" s="100"/>
      <c r="V22" s="100"/>
      <c r="W22" s="100"/>
      <c r="X22" s="100"/>
      <c r="Y22" s="100"/>
      <c r="Z22" s="4"/>
      <c r="AA22" s="100"/>
      <c r="AB22" s="101"/>
      <c r="AC22" s="100"/>
      <c r="AD22" s="100"/>
      <c r="AE22" s="100"/>
      <c r="AF22" s="100"/>
      <c r="AG22" s="100"/>
      <c r="AH22" s="100"/>
      <c r="AI22" s="4"/>
      <c r="AJ22" s="100"/>
      <c r="AK22" s="101"/>
      <c r="AL22" s="100"/>
      <c r="AM22" s="100"/>
      <c r="AN22" s="100"/>
      <c r="AO22" s="100"/>
      <c r="AP22" s="100"/>
      <c r="AQ22" s="100"/>
      <c r="AR22" s="4"/>
      <c r="AS22" s="100"/>
      <c r="AT22" s="101"/>
      <c r="AU22" s="102"/>
      <c r="AV22" s="102"/>
      <c r="AW22" s="102"/>
      <c r="AX22" s="102"/>
      <c r="AY22" s="102"/>
      <c r="AZ22" s="102"/>
      <c r="BA22" s="4"/>
      <c r="BB22" s="100"/>
      <c r="BC22" s="101"/>
      <c r="BD22" s="100"/>
      <c r="BE22" s="100"/>
      <c r="BF22" s="100"/>
      <c r="BG22" s="100"/>
      <c r="BH22" s="100"/>
      <c r="BI22" s="100"/>
      <c r="BJ22" s="4"/>
      <c r="BK22" s="100"/>
      <c r="BL22" s="101"/>
      <c r="BM22" s="100"/>
      <c r="BN22" s="100"/>
      <c r="BO22" s="100"/>
      <c r="BP22" s="100"/>
      <c r="BQ22" s="100"/>
      <c r="BR22" s="100"/>
      <c r="BS22" s="4"/>
      <c r="BT22" s="100"/>
      <c r="BU22" s="101"/>
      <c r="BV22" s="100"/>
      <c r="BW22" s="100"/>
      <c r="BX22" s="100"/>
      <c r="BY22" s="100"/>
      <c r="BZ22" s="100"/>
      <c r="CA22" s="100"/>
      <c r="CB22" s="4"/>
      <c r="CC22" s="4"/>
      <c r="CD22" s="101"/>
      <c r="CE22" s="100"/>
      <c r="CF22" s="100"/>
      <c r="CG22" s="100"/>
      <c r="CH22" s="100"/>
      <c r="CI22" s="100"/>
      <c r="CJ22" s="100"/>
      <c r="CK22" s="4"/>
      <c r="CL22" s="4"/>
      <c r="CM22" s="392"/>
      <c r="CN22" s="392"/>
      <c r="CO22" s="343"/>
      <c r="CP22" s="343"/>
      <c r="CQ22" s="343"/>
      <c r="CR22" s="343"/>
      <c r="CS22" s="343"/>
      <c r="CT22" s="343"/>
      <c r="CU22" s="343"/>
    </row>
    <row r="23" spans="1:99" ht="18" customHeight="1" x14ac:dyDescent="0.25">
      <c r="A23" s="103">
        <v>1</v>
      </c>
      <c r="B23" s="104" t="s">
        <v>109</v>
      </c>
      <c r="C23" s="105" t="s">
        <v>47</v>
      </c>
      <c r="D23" s="106"/>
      <c r="E23" s="107"/>
      <c r="F23" s="107"/>
      <c r="G23" s="107"/>
      <c r="H23" s="107"/>
      <c r="I23" s="108"/>
      <c r="J23" s="109">
        <v>1</v>
      </c>
      <c r="K23" s="110" t="str">
        <f>IF(B53="LU","MA",IF(B53="MA","ME",IF(B53="ME","JE",IF(B53="JE","VE",IF(B53="VE","SA",IF(B53="SA","DI",IF(B53="DI","LU","?")))))))</f>
        <v>JE</v>
      </c>
      <c r="L23" s="111"/>
      <c r="M23" s="112" t="str">
        <f t="shared" ref="M23:M51" si="0">IF(L23="",IF(K23="LU",IF(ISBLANK($P$8),"",$P$8),IF(K23="MA",IF(ISBLANK($P$9),"",$P$9),IF(K23="ME",IF(ISBLANK($P$10),"",$P$10),IF(K23="JE",IF(ISBLANK($P$11),"",$P$11),IF(K23="VE",IF(ISBLANK($P$12),"",$P$12),IF(K23="SA","",IF(K23="DI","","?"))))))),"")</f>
        <v/>
      </c>
      <c r="N23" s="112" t="str">
        <f t="shared" ref="N23:N52" si="1">IF(L23="",IF(K23="LU",IF(ISBLANK($Q$8),"",$Q$8),IF(K23="MA",IF(ISBLANK($Q$9),"",$Q$9),IF(K23="ME",IF(ISBLANK($Q$10),"",$Q$10),IF(K23="JE",IF(ISBLANK($Q$11),"",$Q$11),IF(K23="VE",IF(ISBLANK($Q$12),"",$Q$12),IF(K23="SA","",IF(K23="DI","","?"))))))),"")</f>
        <v/>
      </c>
      <c r="O23" s="112" t="str">
        <f t="shared" ref="O23:O52" si="2">IF(L23="",IF(K23="LU",IF(ISBLANK($Y$8),"",$Y$8),IF(K23="MA",IF(ISBLANK($Y$9),"",$Y$9),IF(K23="ME",IF(ISBLANK($Y$10),"",$Y$10),IF(K23="JE",IF(ISBLANK($Y$11),"",$Y$11),IF(K23="VE",IF(ISBLANK($Y$12),"",$Y$12),IF(K23="SA","",IF(K23="DI","","?"))))))),"")</f>
        <v/>
      </c>
      <c r="P23" s="112" t="str">
        <f t="shared" ref="P23:P52" si="3">IF(L23="",IF(K23="LU",IF(ISBLANK($Z$8),"",$Z$8),IF(K23="MA",IF(ISBLANK($Z$9),"",$Z$9),IF(K23="ME",IF(ISBLANK($Z$10),"",$Z$10),IF(K23="JE",IF(ISBLANK($Z$11),"",$Z$11),IF(K23="VE",IF(ISBLANK($Z$12),"",$Z$12),IF(K23="SA","",IF(K23="DI","","?"))))))),"")</f>
        <v/>
      </c>
      <c r="Q23" s="112" t="str">
        <f t="shared" ref="Q23:Q52" si="4">IF(L23="",IF(K23="LU",IF(ISBLANK($AH$8),"",$AH$8),IF(K23="MA",IF(ISBLANK($AH$9),"",$AH$9),IF(K23="ME",IF(ISBLANK($AH$10),"",$AH$10),IF(K23="JE",IF(ISBLANK($AH$11),"",$AH$11),IF(K23="VE",IF(ISBLANK($AH$12),"",$AH$12),IF(K23="SA","",IF(K23="DI","","?"))))))),"")</f>
        <v/>
      </c>
      <c r="R23" s="112" t="str">
        <f t="shared" ref="R23:R52" si="5">IF(L23="",IF(K23="LU",IF(ISBLANK($AI$8),"",$AI$8),IF(K23="MA",IF(ISBLANK($AI$9),"",$AI$9),IF(K23="ME",IF(ISBLANK($AI$10),"",$AI$10),IF(K23="JE",IF(ISBLANK($AI$11),"",$AI$11),IF(K23="VE",IF(ISBLANK($AI$12),"",$AI$12),IF(K23="SA","",IF(K23="DI","","?"))))))),"")</f>
        <v/>
      </c>
      <c r="S23" s="109">
        <v>1</v>
      </c>
      <c r="T23" s="110" t="str">
        <f>IF(K52="LU","MA",IF(K52="MA","ME",IF(K52="ME","JE",IF(K52="JE","VE",IF(K52="VE","SA",IF(K52="SA","DI",IF(K52="DI","LU","?")))))))</f>
        <v>SA</v>
      </c>
      <c r="U23" s="111"/>
      <c r="V23" s="112" t="str">
        <f t="shared" ref="V23:V53" si="6">IF(U23="",IF(T23="LU",IF(ISBLANK($P$8),"",$P$8),IF(T23="MA",IF(ISBLANK($P$9),"",$P$9),IF(T23="ME",IF(ISBLANK($P$10),"",$P$10),IF(T23="JE",IF(ISBLANK($P$11),"",$P$11),IF(T23="VE",IF(ISBLANK($P$12),"",$P$12),IF(T23="SA","",IF(T23="DI","","?"))))))),"")</f>
        <v/>
      </c>
      <c r="W23" s="112" t="str">
        <f t="shared" ref="W23:W53" si="7">IF(U23="",IF(T23="LU",IF(ISBLANK($Q$8),"",$Q$8),IF(T23="MA",IF(ISBLANK($Q$9),"",$Q$9),IF(T23="ME",IF(ISBLANK($Q$10),"",$Q$10),IF(T23="JE",IF(ISBLANK($Q$11),"",$Q$11),IF(T23="VE",IF(ISBLANK($Q$12),"",$Q$12),IF(T23="SA","",IF(T23="DI","","?"))))))),"")</f>
        <v/>
      </c>
      <c r="X23" s="112" t="str">
        <f t="shared" ref="X23:X53" si="8">IF(U23="",IF(T23="LU",IF(ISBLANK($Y$8),"",$Y$8),IF(T23="MA",IF(ISBLANK($Y$9),"",$Y$9),IF(T23="ME",IF(ISBLANK($Y$10),"",$Y$10),IF(T23="JE",IF(ISBLANK($Y$11),"",$Y$11),IF(T23="VE",IF(ISBLANK($Y$12),"",$Y$12),IF(T23="SA","",IF(T23="DI","","?"))))))),"")</f>
        <v/>
      </c>
      <c r="Y23" s="112" t="str">
        <f t="shared" ref="Y23:Y53" si="9">IF(U23="",IF(T23="LU",IF(ISBLANK($Z$8),"",$Z$8),IF(T23="MA",IF(ISBLANK($Z$9),"",$Z$9),IF(T23="ME",IF(ISBLANK($Z$10),"",$Z$10),IF(T23="JE",IF(ISBLANK($Z$11),"",$Z$11),IF(T23="VE",IF(ISBLANK($Z$12),"",$Z$12),IF(T23="SA","",IF(T23="DI","","?"))))))),"")</f>
        <v/>
      </c>
      <c r="Z23" s="112" t="str">
        <f t="shared" ref="Z23:Z53" si="10">IF(U23="",IF(T23="LU",IF(ISBLANK($AH$8),"",$AH$8),IF(T23="MA",IF(ISBLANK($AH$9),"",$AH$9),IF(T23="ME",IF(ISBLANK($AH$10),"",$AH$10),IF(T23="JE",IF(ISBLANK($AH$11),"",$AH$11),IF(T23="VE",IF(ISBLANK($AH$12),"",$AH$12),IF(T23="SA","",IF(T23="DI","","?"))))))),"")</f>
        <v/>
      </c>
      <c r="AA23" s="112" t="str">
        <f t="shared" ref="AA23:AA53" si="11">IF(U23="",IF(T23="LU",IF(ISBLANK($AI$8),"",$AI$8),IF(T23="MA",IF(ISBLANK($AI$9),"",$AI$9),IF(T23="ME",IF(ISBLANK($AI$10),"",$AI$10),IF(T23="JE",IF(ISBLANK($AI$11),"",$AI$11),IF(T23="VE",IF(ISBLANK($AI$12),"",$AI$12),IF(T23="SA","",IF(T23="DI","","?"))))))),"")</f>
        <v/>
      </c>
      <c r="AB23" s="103">
        <v>1</v>
      </c>
      <c r="AC23" s="113" t="str">
        <f>IF(T53="LU","MA",IF(T53="MA","ME",IF(T53="ME","JE",IF(T53="JE","VE",IF(T53="VE","SA",IF(T53="SA","DI",IF(T53="DI","LU","?")))))))</f>
        <v>MA</v>
      </c>
      <c r="AD23" s="113"/>
      <c r="AE23" s="112" t="str">
        <f t="shared" ref="AE23:AE52" si="12">IF(AD23="",IF(AC23="LU",IF(ISBLANK($P$8),"",$P$8),IF(AC23="MA",IF(ISBLANK($P$9),"",$P$9),IF(AC23="ME",IF(ISBLANK($P$10),"",$P$10),IF(AC23="JE",IF(ISBLANK($P$11),"",$P$11),IF(AC23="VE",IF(ISBLANK($P$12),"",$P$12),IF(AC23="SA","",IF(AC23="DI","","?"))))))),"")</f>
        <v/>
      </c>
      <c r="AF23" s="112" t="str">
        <f t="shared" ref="AF23:AF52" si="13">IF(AD23="",IF(AC23="LU",IF(ISBLANK($Q$8),"",$Q$8),IF(AC23="MA",IF(ISBLANK($Q$9),"",$Q$9),IF(AC23="ME",IF(ISBLANK($Q$10),"",$Q$10),IF(AC23="JE",IF(ISBLANK($Q$11),"",$Q$11),IF(AC23="VE",IF(ISBLANK($Q$12),"",$Q$12),IF(AC23="SA","",IF(AC23="DI","","?"))))))),"")</f>
        <v/>
      </c>
      <c r="AG23" s="112" t="str">
        <f t="shared" ref="AG23:AG52" si="14">IF(AD23="",IF(AC23="LU",IF(ISBLANK($Y$8),"",$Y$8),IF(AC23="MA",IF(ISBLANK($Y$9),"",$Y$9),IF(AC23="ME",IF(ISBLANK($Y$10),"",$Y$10),IF(AC23="JE",IF(ISBLANK($Y$11),"",$Y$11),IF(AC23="VE",IF(ISBLANK($Y$12),"",$Y$12),IF(AC23="SA","",IF(AC23="DI","","?"))))))),"")</f>
        <v/>
      </c>
      <c r="AH23" s="112" t="str">
        <f t="shared" ref="AH23:AH52" si="15">IF(AD23="",IF(AC23="LU",IF(ISBLANK($Z$8),"",$Z$8),IF(AC23="MA",IF(ISBLANK($Z$9),"",$Z$9),IF(AC23="ME",IF(ISBLANK($Z$10),"",$Z$10),IF(AC23="JE",IF(ISBLANK($Z$11),"",$Z$11),IF(AC23="VE",IF(ISBLANK($Z$12),"",$Z$12),IF(AC23="SA","",IF(AC23="DI","","?"))))))),"")</f>
        <v/>
      </c>
      <c r="AI23" s="112" t="str">
        <f t="shared" ref="AI23:AI52" si="16">IF(AD23="",IF(AC23="LU",IF(ISBLANK($AH$8),"",$AH$8),IF(AC23="MA",IF(ISBLANK($AH$9),"",$AH$9),IF(AC23="ME",IF(ISBLANK($AH$10),"",$AH$10),IF(AC23="JE",IF(ISBLANK($AH$11),"",$AH$11),IF(AC23="VE",IF(ISBLANK($AH$12),"",$AH$12),IF(AC23="SA","",IF(AC23="DI","","?"))))))),"")</f>
        <v/>
      </c>
      <c r="AJ23" s="112" t="str">
        <f t="shared" ref="AJ23:AJ52" si="17">IF(AD23="",IF(AC23="LU",IF(ISBLANK($AI$8),"",$AI$8),IF(AC23="MA",IF(ISBLANK($AI$9),"",$AI$9),IF(AC23="ME",IF(ISBLANK($AI$10),"",$AI$10),IF(AC23="JE",IF(ISBLANK($AI$11),"",$AI$11),IF(AC23="VE",IF(ISBLANK($AI$12),"",$AI$12),IF(AC23="SA","",IF(AC23="DI","","?"))))))),"")</f>
        <v/>
      </c>
      <c r="AK23" s="109">
        <v>1</v>
      </c>
      <c r="AL23" s="110" t="str">
        <f>IF(AC52="LU","MA",IF(AC52="MA","ME",IF(AC52="ME","JE",IF(AC52="JE","VE",IF(AC52="VE","SA",IF(AC52="SA","DI",IF(AC52="DI","LU","?")))))))</f>
        <v>JE</v>
      </c>
      <c r="AM23" s="111"/>
      <c r="AN23" s="112" t="str">
        <f t="shared" ref="AN23:AN45" si="18">IF(AM23="",IF(AL23="LU",IF(ISBLANK($P$8),"",$P$8),IF(AL23="MA",IF(ISBLANK($P$9),"",$P$9),IF(AL23="ME",IF(ISBLANK($P$10),"",$P$10),IF(AL23="JE",IF(ISBLANK($P$11),"",$P$11),IF(AL23="VE",IF(ISBLANK($P$12),"",$P$12),IF(AL23="SA","",IF(AL23="DI","","?"))))))),"")</f>
        <v/>
      </c>
      <c r="AO23" s="112" t="str">
        <f t="shared" ref="AO23:AO45" si="19">IF(AM23="",IF(AL23="LU",IF(ISBLANK($Q$8),"",$Q$8),IF(AL23="MA",IF(ISBLANK($Q$9),"",$Q$9),IF(AL23="ME",IF(ISBLANK($Q$10),"",$Q$10),IF(AL23="JE",IF(ISBLANK($Q$11),"",$Q$11),IF(AL23="VE",IF(ISBLANK($Q$12),"",$Q$12),IF(AL23="SA","",IF(AL23="DI","","?"))))))),"")</f>
        <v/>
      </c>
      <c r="AP23" s="112" t="str">
        <f t="shared" ref="AP23:AP45" si="20">IF(AM23="",IF(AL23="LU",IF(ISBLANK($Y$8),"",$Y$8),IF(AL23="MA",IF(ISBLANK($Y$9),"",$Y$9),IF(AL23="ME",IF(ISBLANK($Y$10),"",$Y$10),IF(AL23="JE",IF(ISBLANK($Y$11),"",$Y$11),IF(AL23="VE",IF(ISBLANK($Y$12),"",$Y$12),IF(AL23="SA","",IF(AL23="DI","","?"))))))),"")</f>
        <v/>
      </c>
      <c r="AQ23" s="112" t="str">
        <f t="shared" ref="AQ23:AQ45" si="21">IF(AM23="",IF(AL23="LU",IF(ISBLANK($Z$8),"",$Z$8),IF(AL23="MA",IF(ISBLANK($Z$9),"",$Z$9),IF(AL23="ME",IF(ISBLANK($Z$10),"",$Z$10),IF(AL23="JE",IF(ISBLANK($Z$11),"",$Z$11),IF(AL23="VE",IF(ISBLANK($Z$12),"",$Z$12),IF(AL23="SA","",IF(AL23="DI","","?"))))))),"")</f>
        <v/>
      </c>
      <c r="AR23" s="112" t="str">
        <f t="shared" ref="AR23:AR45" si="22">IF(AM23="",IF(AL23="LU",IF(ISBLANK($AH$8),"",$AH$8),IF(AL23="MA",IF(ISBLANK($AH$9),"",$AH$9),IF(AL23="ME",IF(ISBLANK($AH$10),"",$AH$10),IF(AL23="JE",IF(ISBLANK($AH$11),"",$AH$11),IF(AL23="VE",IF(ISBLANK($AH$12),"",$AH$12),IF(AL23="SA","",IF(AL23="DI","","?"))))))),"")</f>
        <v/>
      </c>
      <c r="AS23" s="112" t="str">
        <f t="shared" ref="AS23:AS45" si="23">IF(AM23="",IF(AL23="LU",IF(ISBLANK($AI$8),"",$AI$8),IF(AL23="MA",IF(ISBLANK($AI$9),"",$AI$9),IF(AL23="ME",IF(ISBLANK($AI$10),"",$AI$10),IF(AL23="JE",IF(ISBLANK($AI$11),"",$AI$11),IF(AL23="VE",IF(ISBLANK($AI$12),"",$AI$12),IF(AL23="SA","",IF(AL23="DI","","?"))))))),"")</f>
        <v/>
      </c>
      <c r="AT23" s="109">
        <v>1</v>
      </c>
      <c r="AU23" s="113" t="str">
        <f>IF(AL53="LU","MA",IF(AL53="MA","ME",IF(AL53="ME","JE",IF(AL53="JE","VE",IF(AL53="VE","SA",IF(AL53="SA","DI",IF(AL53="DI","LU","?")))))))</f>
        <v>DI</v>
      </c>
      <c r="AV23" s="119" t="s">
        <v>47</v>
      </c>
      <c r="AW23" s="121"/>
      <c r="AX23" s="121"/>
      <c r="AY23" s="121"/>
      <c r="AZ23" s="121"/>
      <c r="BA23" s="121"/>
      <c r="BB23" s="121"/>
      <c r="BC23" s="109">
        <v>1</v>
      </c>
      <c r="BD23" s="113" t="str">
        <f>IF(AU53="LU","MA",IF(AU53="MA","ME",IF(AU53="ME","JE",IF(AU53="JE","VE",IF(AU53="VE","SA",IF(AU53="SA","DI",IF(AU53="DI","LU","?")))))))</f>
        <v>ME</v>
      </c>
      <c r="BE23" s="113"/>
      <c r="BF23" s="112" t="str">
        <f t="shared" ref="BF23:BF51" si="24">IF(BE23="",IF(BD23="LU",IF(ISBLANK($P$8),"",$P$8),IF(BD23="MA",IF(ISBLANK($P$9),"",$P$9),IF(BD23="ME",IF(ISBLANK($P$10),"",$P$10),IF(BD23="JE",IF(ISBLANK($P$11),"",$P$11),IF(BD23="VE",IF(ISBLANK($P$12),"",$P$12),IF(BD23="SA","",IF(BD23="DI","","?"))))))),"")</f>
        <v/>
      </c>
      <c r="BG23" s="112" t="str">
        <f t="shared" ref="BG23:BG51" si="25">IF(BE23="",IF(BD23="LU",IF(ISBLANK($Q$8),"",$Q$8),IF(BD23="MA",IF(ISBLANK($Q$9),"",$Q$9),IF(BD23="ME",IF(ISBLANK($Q$10),"",$Q$10),IF(BD23="JE",IF(ISBLANK($Q$11),"",$Q$11),IF(BD23="VE",IF(ISBLANK($Q$12),"",$Q$12),IF(BD23="SA","",IF(BD23="DI","","?"))))))),"")</f>
        <v/>
      </c>
      <c r="BH23" s="112" t="str">
        <f t="shared" ref="BH23:BH51" si="26">IF(BE23="",IF(BD23="LU",IF(ISBLANK($Y$8),"",$Y$8),IF(BD23="MA",IF(ISBLANK($Y$9),"",$Y$9),IF(BD23="ME",IF(ISBLANK($Y$10),"",$Y$10),IF(BD23="JE",IF(ISBLANK($Y$11),"",$Y$11),IF(BD23="VE",IF(ISBLANK($Y$12),"",$Y$12),IF(BD23="SA","",IF(BD23="DI","","?"))))))),"")</f>
        <v/>
      </c>
      <c r="BI23" s="112" t="str">
        <f t="shared" ref="BI23:BI51" si="27">IF(BE23="",IF(BD23="LU",IF(ISBLANK($Z$8),"",$Z$8),IF(BD23="MA",IF(ISBLANK($Z$9),"",$Z$9),IF(BD23="ME",IF(ISBLANK($Z$10),"",$Z$10),IF(BD23="JE",IF(ISBLANK($Z$11),"",$Z$11),IF(BD23="VE",IF(ISBLANK($Z$12),"",$Z$12),IF(BD23="SA","",IF(BD23="DI","","?"))))))),"")</f>
        <v/>
      </c>
      <c r="BJ23" s="112" t="str">
        <f t="shared" ref="BJ23:BJ51" si="28">IF(BE23="",IF(BD23="LU",IF(ISBLANK($AH$8),"",$AH$8),IF(BD23="MA",IF(ISBLANK($AH$9),"",$AH$9),IF(BD23="ME",IF(ISBLANK($AH$10),"",$AH$10),IF(BD23="JE",IF(ISBLANK($AH$11),"",$AH$11),IF(BD23="VE",IF(ISBLANK($AH$12),"",$AH$12),IF(BD23="SA","",IF(BD23="DI","","?"))))))),"")</f>
        <v/>
      </c>
      <c r="BK23" s="112" t="str">
        <f t="shared" ref="BK23:BK51" si="29">IF(BE23="",IF(BD23="LU",IF(ISBLANK($AI$8),"",$AI$8),IF(BD23="MA",IF(ISBLANK($AI$9),"",$AI$9),IF(BD23="ME",IF(ISBLANK($AI$10),"",$AI$10),IF(BD23="JE",IF(ISBLANK($AI$11),"",$AI$11),IF(BD23="VE",IF(ISBLANK($AI$12),"",$AI$12),IF(BD23="SA","",IF(BD23="DI","","?"))))))),"")</f>
        <v/>
      </c>
      <c r="BL23" s="109">
        <v>1</v>
      </c>
      <c r="BM23" s="110" t="str">
        <f>IF(BD50="LU","MA",IF(BD50="MA","ME",IF(BD50="ME","JE",IF(BD50="JE","VE",IF(BD50="VE","SA",IF(BD50="SA","DI",IF(BD50="DI","LU","?")))))))</f>
        <v>ME</v>
      </c>
      <c r="BN23" s="111"/>
      <c r="BO23" s="112" t="str">
        <f t="shared" ref="BO23:BO53" si="30">IF(BN23="",IF(BM23="LU",IF(ISBLANK($P$8),"",$P$8),IF(BM23="MA",IF(ISBLANK($P$9),"",$P$9),IF(BM23="ME",IF(ISBLANK($P$10),"",$P$10),IF(BM23="JE",IF(ISBLANK($P$11),"",$P$11),IF(BM23="VE",IF(ISBLANK($P$12),"",$P$12),IF(BM23="SA","",IF(BM23="DI","","?"))))))),"")</f>
        <v/>
      </c>
      <c r="BP23" s="112" t="str">
        <f t="shared" ref="BP23:BP53" si="31">IF(BN23="",IF(BM23="LU",IF(ISBLANK($Q$8),"",$Q$8),IF(BM23="MA",IF(ISBLANK($Q$9),"",$Q$9),IF(BM23="ME",IF(ISBLANK($Q$10),"",$Q$10),IF(BM23="JE",IF(ISBLANK($Q$11),"",$Q$11),IF(BM23="VE",IF(ISBLANK($Q$12),"",$Q$12),IF(BM23="SA","",IF(BM23="DI","","?"))))))),"")</f>
        <v/>
      </c>
      <c r="BQ23" s="112" t="str">
        <f t="shared" ref="BQ23:BQ53" si="32">IF(BN23="",IF(BM23="LU",IF(ISBLANK($Y$8),"",$Y$8),IF(BM23="MA",IF(ISBLANK($Y$9),"",$Y$9),IF(BM23="ME",IF(ISBLANK($Y$10),"",$Y$10),IF(BM23="JE",IF(ISBLANK($Y$11),"",$Y$11),IF(BM23="VE",IF(ISBLANK($Y$12),"",$Y$12),IF(BM23="SA","",IF(BM23="DI","","?"))))))),"")</f>
        <v/>
      </c>
      <c r="BR23" s="112" t="str">
        <f t="shared" ref="BR23:BR53" si="33">IF(BN23="",IF(BM23="LU",IF(ISBLANK($Z$8),"",$Z$8),IF(BM23="MA",IF(ISBLANK($Z$9),"",$Z$9),IF(BM23="ME",IF(ISBLANK($Z$10),"",$Z$10),IF(BM23="JE",IF(ISBLANK($Z$11),"",$Z$11),IF(BM23="VE",IF(ISBLANK($Z$12),"",$Z$12),IF(BM23="SA","",IF(BM23="DI","","?"))))))),"")</f>
        <v/>
      </c>
      <c r="BS23" s="112" t="str">
        <f t="shared" ref="BS23:BS53" si="34">IF(BN23="",IF(BM23="LU",IF(ISBLANK($AH$8),"",$AH$8),IF(BM23="MA",IF(ISBLANK($AH$9),"",$AH$9),IF(BM23="ME",IF(ISBLANK($AH$10),"",$AH$10),IF(BM23="JE",IF(ISBLANK($AH$11),"",$AH$11),IF(BM23="VE",IF(ISBLANK($AH$12),"",$AH$12),IF(BM23="SA","",IF(BM23="DI","","?"))))))),"")</f>
        <v/>
      </c>
      <c r="BT23" s="112" t="str">
        <f t="shared" ref="BT23:BT53" si="35">IF(BN23="",IF(BM23="LU",IF(ISBLANK($AI$8),"",$AI$8),IF(BM23="MA",IF(ISBLANK($AI$9),"",$AI$9),IF(BM23="ME",IF(ISBLANK($AI$10),"",$AI$10),IF(BM23="JE",IF(ISBLANK($AI$11),"",$AI$11),IF(BM23="VE",IF(ISBLANK($AI$12),"",$AI$12),IF(BM23="SA","",IF(BM23="DI","","?"))))))),"")</f>
        <v/>
      </c>
      <c r="BU23" s="114">
        <v>1</v>
      </c>
      <c r="BV23" s="113" t="str">
        <f>IF(BM53="LU","MA",IF(BM53="MA","ME",IF(BM53="ME","JE",IF(BM53="JE","VE",IF(BM53="VE","SA",IF(BM53="SA","DI",IF(BM53="DI","LU","?")))))))</f>
        <v>SA</v>
      </c>
      <c r="BW23" s="115"/>
      <c r="BX23" s="116" t="str">
        <f t="shared" ref="BX23:BX52" si="36">IF(BW23="",IF(BV23="LU",IF(ISBLANK($P$8),"",$P$8),IF(BV23="MA",IF(ISBLANK($P$9),"",$P$9),IF(BV23="ME",IF(ISBLANK($P$10),"",$P$10),IF(BV23="JE",IF(ISBLANK($P$11),"",$P$11),IF(BV23="VE",IF(ISBLANK($P$12),"",$P$12),IF(BV23="SA","",IF(BV23="DI","","?"))))))),"")</f>
        <v/>
      </c>
      <c r="BY23" s="116" t="str">
        <f t="shared" ref="BY23:BY52" si="37">IF(BW23="",IF(BV23="LU",IF(ISBLANK($Q$8),"",$Q$8),IF(BV23="MA",IF(ISBLANK($Q$9),"",$Q$9),IF(BV23="ME",IF(ISBLANK($Q$10),"",$Q$10),IF(BV23="JE",IF(ISBLANK($Q$11),"",$Q$11),IF(BV23="VE",IF(ISBLANK($Q$12),"",$Q$12),IF(BV23="SA","",IF(BV23="DI","","?"))))))),"")</f>
        <v/>
      </c>
      <c r="BZ23" s="116" t="str">
        <f t="shared" ref="BZ23:BZ52" si="38">IF(BW23="",IF(BV23="LU",IF(ISBLANK($Y$8),"",$Y$8),IF(BV23="MA",IF(ISBLANK($Y$9),"",$Y$9),IF(BV23="ME",IF(ISBLANK($Y$10),"",$Y$10),IF(BV23="JE",IF(ISBLANK($Y$11),"",$Y$11),IF(BV23="VE",IF(ISBLANK($Y$12),"",$Y$12),IF(BV23="SA","",IF(BV23="DI","","?"))))))),"")</f>
        <v/>
      </c>
      <c r="CA23" s="116" t="str">
        <f t="shared" ref="CA23:CA52" si="39">IF(BW23="",IF(BV23="LU",IF(ISBLANK($Z$8),"",$Z$8),IF(BV23="MA",IF(ISBLANK($Z$9),"",$Z$9),IF(BV23="ME",IF(ISBLANK($Z$10),"",$Z$10),IF(BV23="JE",IF(ISBLANK($Z$11),"",$Z$11),IF(BV23="VE",IF(ISBLANK($Z$12),"",$Z$12),IF(BV23="SA","",IF(BV23="DI","","?"))))))),"")</f>
        <v/>
      </c>
      <c r="CB23" s="116" t="str">
        <f t="shared" ref="CB23:CB52" si="40">IF(BW23="",IF(BV23="LU",IF(ISBLANK($AH$8),"",$AH$8),IF(BV23="MA",IF(ISBLANK($AH$9),"",$AH$9),IF(BV23="ME",IF(ISBLANK($AH$10),"",$AH$10),IF(BV23="JE",IF(ISBLANK($AH$11),"",$AH$11),IF(BV23="VE",IF(ISBLANK($AH$12),"",$AH$12),IF(BV23="SA","",IF(BV23="DI","","?"))))))),"")</f>
        <v/>
      </c>
      <c r="CC23" s="116" t="str">
        <f t="shared" ref="CC23:CC52" si="41">IF(BW23="",IF(BV23="LU",IF(ISBLANK($AI$8),"",$AI$8),IF(BV23="MA",IF(ISBLANK($AI$9),"",$AI$9),IF(BV23="ME",IF(ISBLANK($AI$10),"",$AI$10),IF(BV23="JE",IF(ISBLANK($AI$11),"",$AI$11),IF(BV23="VE",IF(ISBLANK($AI$12),"",$AI$12),IF(BV23="SA","",IF(BV23="DI","","?"))))))),"")</f>
        <v/>
      </c>
      <c r="CD23" s="114">
        <v>1</v>
      </c>
      <c r="CE23" s="110" t="str">
        <f>IF(BV52="LU","MA",IF(BV52="MA","ME",IF(BV52="ME","JE",IF(BV52="JE","VE",IF(BV52="VE","SA",IF(BV52="SA","DI",IF(BV52="DI","LU","?")))))))</f>
        <v>LU</v>
      </c>
      <c r="CF23" s="129" t="s">
        <v>47</v>
      </c>
      <c r="CG23" s="121" t="str">
        <f t="shared" ref="CG23" si="42">IF(CF23="",IF(CE23="LU",IF(ISBLANK($P$8),"",$P$8),IF(CE23="MA",IF(ISBLANK($P$9),"",$P$9),IF(CE23="ME",IF(ISBLANK($P$10),"",$P$10),IF(CE23="JE",IF(ISBLANK($P$11),"",$P$11),IF(CE23="VE",IF(ISBLANK($P$12),"",$P$12),IF(CE23="SA","",IF(CE23="DI","","?"))))))),"")</f>
        <v/>
      </c>
      <c r="CH23" s="121" t="str">
        <f t="shared" ref="CH23" si="43">IF(CF23="",IF(CE23="LU",IF(ISBLANK($Q$8),"",$Q$8),IF(CE23="MA",IF(ISBLANK($Q$9),"",$Q$9),IF(CE23="ME",IF(ISBLANK($Q$10),"",$Q$10),IF(CE23="JE",IF(ISBLANK($Q$11),"",$Q$11),IF(CE23="VE",IF(ISBLANK($Q$12),"",$Q$12),IF(CE23="SA","",IF(CE23="DI","","?"))))))),"")</f>
        <v/>
      </c>
      <c r="CI23" s="121" t="str">
        <f t="shared" ref="CI23" si="44">IF(CF23="",IF(CE23="LU",IF(ISBLANK($Y$8),"",$Y$8),IF(CE23="MA",IF(ISBLANK($Y$9),"",$Y$9),IF(CE23="ME",IF(ISBLANK($Y$10),"",$Y$10),IF(CE23="JE",IF(ISBLANK($Y$11),"",$Y$11),IF(CE23="VE",IF(ISBLANK($Y$12),"",$Y$12),IF(CE23="SA","",IF(CE23="DI","","?"))))))),"")</f>
        <v/>
      </c>
      <c r="CJ23" s="121" t="str">
        <f t="shared" ref="CJ23" si="45">IF(CF23="",IF(CE23="LU",IF(ISBLANK($Z$8),"",$Z$8),IF(CE23="MA",IF(ISBLANK($Z$9),"",$Z$9),IF(CE23="ME",IF(ISBLANK($Z$10),"",$Z$10),IF(CE23="JE",IF(ISBLANK($Z$11),"",$Z$11),IF(CE23="VE",IF(ISBLANK($Z$12),"",$Z$12),IF(CE23="SA","",IF(CE23="DI","","?"))))))),"")</f>
        <v/>
      </c>
      <c r="CK23" s="121" t="str">
        <f t="shared" ref="CK23" si="46">IF(CF23="",IF(CE23="LU",IF(ISBLANK($AH$8),"",$AH$8),IF(CE23="MA",IF(ISBLANK($AH$9),"",$AH$9),IF(CE23="ME",IF(ISBLANK($AH$10),"",$AH$10),IF(CE23="JE",IF(ISBLANK($AH$11),"",$AH$11),IF(CE23="VE",IF(ISBLANK($AH$12),"",$AH$12),IF(CE23="SA","",IF(CE23="DI","","?"))))))),"")</f>
        <v/>
      </c>
      <c r="CL23" s="122" t="str">
        <f t="shared" ref="CL23" si="47">IF(CF23="",IF(CE23="LU",IF(ISBLANK($AI$8),"",$AI$8),IF(CE23="MA",IF(ISBLANK($AI$9),"",$AI$9),IF(CE23="ME",IF(ISBLANK($AI$10),"",$AI$10),IF(CE23="JE",IF(ISBLANK($AI$11),"",$AI$11),IF(CE23="VE",IF(ISBLANK($AI$12),"",$AI$12),IF(CE23="SA","",IF(CE23="DI","","?"))))))),"")</f>
        <v/>
      </c>
      <c r="CM23" s="388">
        <v>1</v>
      </c>
      <c r="CN23" s="137" t="str">
        <f>IF(CE53="LU","MA",IF(CE53="MA","ME",IF(CE53="ME","JE",IF(CE53="JE","VE",IF(CE53="VE","SA",IF(CE53="SA","DI",IF(CE53="DI","LU","?")))))))</f>
        <v>JE</v>
      </c>
      <c r="CO23" s="136"/>
      <c r="CP23" s="389" t="str">
        <f t="shared" ref="CP23:CP52" si="48">IF(CO23="",IF(CN23="LU",IF(ISBLANK($P$8),"",$P$8),IF(CN23="MA",IF(ISBLANK($P$9),"",$P$9),IF(CN23="ME",IF(ISBLANK($P$10),"",$P$10),IF(CN23="JE",IF(ISBLANK($P$11),"",$P$11),IF(CN23="VE",IF(ISBLANK($P$12),"",$P$12),IF(CN23="SA","",IF(CN23="DI","","?"))))))),"")</f>
        <v/>
      </c>
      <c r="CQ23" s="389" t="str">
        <f t="shared" ref="CQ23:CQ52" si="49">IF(CO23="",IF(CN23="LU",IF(ISBLANK($Q$8),"",$Q$8),IF(CN23="MA",IF(ISBLANK($Q$9),"",$Q$9),IF(CN23="ME",IF(ISBLANK($Q$10),"",$Q$10),IF(CN23="JE",IF(ISBLANK($Q$11),"",$Q$11),IF(CN23="VE",IF(ISBLANK($Q$12),"",$Q$12),IF(CN23="SA","",IF(CN23="DI","","?"))))))),"")</f>
        <v/>
      </c>
      <c r="CR23" s="389" t="str">
        <f t="shared" ref="CR23:CR52" si="50">IF(CO23="",IF(CN23="LU",IF(ISBLANK($Y$8),"",$Y$8),IF(CN23="MA",IF(ISBLANK($Y$9),"",$Y$9),IF(CN23="ME",IF(ISBLANK($Y$10),"",$Y$10),IF(CN23="JE",IF(ISBLANK($Y$11),"",$Y$11),IF(CN23="VE",IF(ISBLANK($Y$12),"",$Y$12),IF(CN23="SA","",IF(CN23="DI","","?"))))))),"")</f>
        <v/>
      </c>
      <c r="CS23" s="389" t="str">
        <f t="shared" ref="CS23:CS52" si="51">IF(CO23="",IF(CN23="LU",IF(ISBLANK($Z$8),"",$Z$8),IF(CN23="MA",IF(ISBLANK($Z$9),"",$Z$9),IF(CN23="ME",IF(ISBLANK($Z$10),"",$Z$10),IF(CN23="JE",IF(ISBLANK($Z$11),"",$Z$11),IF(CN23="VE",IF(ISBLANK($Z$12),"",$Z$12),IF(CN23="SA","",IF(CN23="DI","","?"))))))),"")</f>
        <v/>
      </c>
      <c r="CT23" s="389" t="str">
        <f t="shared" ref="CT23:CT52" si="52">IF(CO23="",IF(CN23="LU",IF(ISBLANK($AH$8),"",$AH$8),IF(CN23="MA",IF(ISBLANK($AH$9),"",$AH$9),IF(CN23="ME",IF(ISBLANK($AH$10),"",$AH$10),IF(CN23="JE",IF(ISBLANK($AH$11),"",$AH$11),IF(CN23="VE",IF(ISBLANK($AH$12),"",$AH$12),IF(CN23="SA","",IF(CN23="DI","","?"))))))),"")</f>
        <v/>
      </c>
      <c r="CU23" s="390" t="str">
        <f t="shared" ref="CU23:CU52" si="53">IF(CO23="",IF(CN23="LU",IF(ISBLANK($AI$8),"",$AI$8),IF(CN23="MA",IF(ISBLANK($AI$9),"",$AI$9),IF(CN23="ME",IF(ISBLANK($AI$10),"",$AI$10),IF(CN23="JE",IF(ISBLANK($AI$11),"",$AI$11),IF(CN23="VE",IF(ISBLANK($AI$12),"",$AI$12),IF(CN23="SA","",IF(CN23="DI","","?"))))))),"")</f>
        <v/>
      </c>
    </row>
    <row r="24" spans="1:99" ht="18" customHeight="1" x14ac:dyDescent="0.25">
      <c r="A24" s="117">
        <v>2</v>
      </c>
      <c r="B24" s="118" t="str">
        <f t="shared" ref="B24:B53" si="54">IF(B23="LU","MA",IF(B23="MA","ME",IF(B23="ME","JE",IF(B23="JE","VE",IF(B23="VE","SA",IF(B23="SA","DI",IF(B23="DI","LU","?")))))))</f>
        <v>MA</v>
      </c>
      <c r="C24" s="119" t="s">
        <v>47</v>
      </c>
      <c r="D24" s="120"/>
      <c r="E24" s="121"/>
      <c r="F24" s="121"/>
      <c r="G24" s="121"/>
      <c r="H24" s="121"/>
      <c r="I24" s="122"/>
      <c r="J24" s="123">
        <v>2</v>
      </c>
      <c r="K24" s="118" t="str">
        <f t="shared" ref="K24:K52" si="55">IF(K23="LU","MA",IF(K23="MA","ME",IF(K23="ME","JE",IF(K23="JE","VE",IF(K23="VE","SA",IF(K23="SA","DI",IF(K23="DI","LU","?")))))))</f>
        <v>VE</v>
      </c>
      <c r="L24" s="124"/>
      <c r="M24" s="125" t="str">
        <f t="shared" si="0"/>
        <v/>
      </c>
      <c r="N24" s="125" t="str">
        <f t="shared" si="1"/>
        <v/>
      </c>
      <c r="O24" s="125" t="str">
        <f t="shared" si="2"/>
        <v/>
      </c>
      <c r="P24" s="125" t="str">
        <f t="shared" si="3"/>
        <v/>
      </c>
      <c r="Q24" s="125" t="str">
        <f t="shared" si="4"/>
        <v/>
      </c>
      <c r="R24" s="125" t="str">
        <f t="shared" si="5"/>
        <v/>
      </c>
      <c r="S24" s="126">
        <v>2</v>
      </c>
      <c r="T24" s="127" t="str">
        <f t="shared" ref="T24:T53" si="56">IF(T23="LU","MA",IF(T23="MA","ME",IF(T23="ME","JE",IF(T23="JE","VE",IF(T23="VE","SA",IF(T23="SA","DI",IF(T23="DI","LU","?")))))))</f>
        <v>DI</v>
      </c>
      <c r="U24" s="127"/>
      <c r="V24" s="125" t="str">
        <f t="shared" si="6"/>
        <v/>
      </c>
      <c r="W24" s="125" t="str">
        <f t="shared" si="7"/>
        <v/>
      </c>
      <c r="X24" s="125" t="str">
        <f t="shared" si="8"/>
        <v/>
      </c>
      <c r="Y24" s="125" t="str">
        <f t="shared" si="9"/>
        <v/>
      </c>
      <c r="Z24" s="125" t="str">
        <f t="shared" si="10"/>
        <v/>
      </c>
      <c r="AA24" s="125" t="str">
        <f t="shared" si="11"/>
        <v/>
      </c>
      <c r="AB24" s="128">
        <v>2</v>
      </c>
      <c r="AC24" s="127" t="str">
        <f t="shared" ref="AC24:AC52" si="57">IF(AC23="LU","MA",IF(AC23="MA","ME",IF(AC23="ME","JE",IF(AC23="JE","VE",IF(AC23="VE","SA",IF(AC23="SA","DI",IF(AC23="DI","LU","?")))))))</f>
        <v>ME</v>
      </c>
      <c r="AD24" s="127"/>
      <c r="AE24" s="125" t="str">
        <f t="shared" si="12"/>
        <v/>
      </c>
      <c r="AF24" s="125" t="str">
        <f t="shared" si="13"/>
        <v/>
      </c>
      <c r="AG24" s="125" t="str">
        <f t="shared" si="14"/>
        <v/>
      </c>
      <c r="AH24" s="125" t="str">
        <f t="shared" si="15"/>
        <v/>
      </c>
      <c r="AI24" s="125" t="str">
        <f t="shared" si="16"/>
        <v/>
      </c>
      <c r="AJ24" s="125" t="str">
        <f t="shared" si="17"/>
        <v/>
      </c>
      <c r="AK24" s="123">
        <v>2</v>
      </c>
      <c r="AL24" s="127" t="str">
        <f t="shared" ref="AL24:AL53" si="58">IF(AL23="LU","MA",IF(AL23="MA","ME",IF(AL23="ME","JE",IF(AL23="JE","VE",IF(AL23="VE","SA",IF(AL23="SA","DI",IF(AL23="DI","LU","?")))))))</f>
        <v>VE</v>
      </c>
      <c r="AM24" s="127"/>
      <c r="AN24" s="125" t="str">
        <f t="shared" si="18"/>
        <v/>
      </c>
      <c r="AO24" s="125" t="str">
        <f t="shared" si="19"/>
        <v/>
      </c>
      <c r="AP24" s="125" t="str">
        <f t="shared" si="20"/>
        <v/>
      </c>
      <c r="AQ24" s="125" t="str">
        <f t="shared" si="21"/>
        <v/>
      </c>
      <c r="AR24" s="125" t="str">
        <f t="shared" si="22"/>
        <v/>
      </c>
      <c r="AS24" s="125" t="str">
        <f t="shared" si="23"/>
        <v/>
      </c>
      <c r="AT24" s="123">
        <v>2</v>
      </c>
      <c r="AU24" s="127" t="str">
        <f t="shared" ref="AU24:AU53" si="59">IF(AU23="LU","MA",IF(AU23="MA","ME",IF(AU23="ME","JE",IF(AU23="JE","VE",IF(AU23="VE","SA",IF(AU23="SA","DI",IF(AU23="DI","LU","?")))))))</f>
        <v>LU</v>
      </c>
      <c r="AV24" s="119" t="s">
        <v>47</v>
      </c>
      <c r="AW24" s="121"/>
      <c r="AX24" s="121"/>
      <c r="AY24" s="121"/>
      <c r="AZ24" s="121"/>
      <c r="BA24" s="121"/>
      <c r="BB24" s="121"/>
      <c r="BC24" s="123">
        <v>2</v>
      </c>
      <c r="BD24" s="127" t="str">
        <f t="shared" ref="BD24:BD50" si="60">IF(BD23="LU","MA",IF(BD23="MA","ME",IF(BD23="ME","JE",IF(BD23="JE","VE",IF(BD23="VE","SA",IF(BD23="SA","DI",IF(BD23="DI","LU","?")))))))</f>
        <v>JE</v>
      </c>
      <c r="BE24" s="127"/>
      <c r="BF24" s="125" t="str">
        <f t="shared" si="24"/>
        <v/>
      </c>
      <c r="BG24" s="125" t="str">
        <f t="shared" si="25"/>
        <v/>
      </c>
      <c r="BH24" s="125" t="str">
        <f t="shared" si="26"/>
        <v/>
      </c>
      <c r="BI24" s="125" t="str">
        <f t="shared" si="27"/>
        <v/>
      </c>
      <c r="BJ24" s="125" t="str">
        <f t="shared" si="28"/>
        <v/>
      </c>
      <c r="BK24" s="125" t="str">
        <f t="shared" si="29"/>
        <v/>
      </c>
      <c r="BL24" s="123">
        <v>2</v>
      </c>
      <c r="BM24" s="127" t="str">
        <f t="shared" ref="BM24:BM53" si="61">IF(BM23="LU","MA",IF(BM23="MA","ME",IF(BM23="ME","JE",IF(BM23="JE","VE",IF(BM23="VE","SA",IF(BM23="SA","DI",IF(BM23="DI","LU","?")))))))</f>
        <v>JE</v>
      </c>
      <c r="BN24" s="127"/>
      <c r="BO24" s="125" t="str">
        <f t="shared" si="30"/>
        <v/>
      </c>
      <c r="BP24" s="125" t="str">
        <f t="shared" si="31"/>
        <v/>
      </c>
      <c r="BQ24" s="125" t="str">
        <f t="shared" si="32"/>
        <v/>
      </c>
      <c r="BR24" s="125" t="str">
        <f t="shared" si="33"/>
        <v/>
      </c>
      <c r="BS24" s="125" t="str">
        <f t="shared" si="34"/>
        <v/>
      </c>
      <c r="BT24" s="125" t="str">
        <f t="shared" si="35"/>
        <v/>
      </c>
      <c r="BU24" s="130">
        <v>2</v>
      </c>
      <c r="BV24" s="127" t="str">
        <f t="shared" ref="BV24:BV52" si="62">IF(BV23="LU","MA",IF(BV23="MA","ME",IF(BV23="ME","JE",IF(BV23="JE","VE",IF(BV23="VE","SA",IF(BV23="SA","DI",IF(BV23="DI","LU","?")))))))</f>
        <v>DI</v>
      </c>
      <c r="BW24" s="131"/>
      <c r="BX24" s="132" t="str">
        <f t="shared" si="36"/>
        <v/>
      </c>
      <c r="BY24" s="132" t="str">
        <f t="shared" si="37"/>
        <v/>
      </c>
      <c r="BZ24" s="132" t="str">
        <f t="shared" si="38"/>
        <v/>
      </c>
      <c r="CA24" s="132" t="str">
        <f t="shared" si="39"/>
        <v/>
      </c>
      <c r="CB24" s="132" t="str">
        <f t="shared" si="40"/>
        <v/>
      </c>
      <c r="CC24" s="132" t="str">
        <f t="shared" si="41"/>
        <v/>
      </c>
      <c r="CD24" s="130">
        <v>2</v>
      </c>
      <c r="CE24" s="127" t="str">
        <f t="shared" ref="CE24:CE53" si="63">IF(CE23="LU","MA",IF(CE23="MA","ME",IF(CE23="ME","JE",IF(CE23="JE","VE",IF(CE23="VE","SA",IF(CE23="SA","DI",IF(CE23="DI","LU","?")))))))</f>
        <v>MA</v>
      </c>
      <c r="CF24" s="127"/>
      <c r="CG24" s="125" t="str">
        <f t="shared" ref="CG24:CG53" si="64">IF(CF24="",IF(CE24="LU",IF(ISBLANK($P$8),"",$P$8),IF(CE24="MA",IF(ISBLANK($P$9),"",$P$9),IF(CE24="ME",IF(ISBLANK($P$10),"",$P$10),IF(CE24="JE",IF(ISBLANK($P$11),"",$P$11),IF(CE24="VE",IF(ISBLANK($P$12),"",$P$12),IF(CE24="SA","",IF(CE24="DI","","?"))))))),"")</f>
        <v/>
      </c>
      <c r="CH24" s="125" t="str">
        <f t="shared" ref="CH24:CH53" si="65">IF(CF24="",IF(CE24="LU",IF(ISBLANK($Q$8),"",$Q$8),IF(CE24="MA",IF(ISBLANK($Q$9),"",$Q$9),IF(CE24="ME",IF(ISBLANK($Q$10),"",$Q$10),IF(CE24="JE",IF(ISBLANK($Q$11),"",$Q$11),IF(CE24="VE",IF(ISBLANK($Q$12),"",$Q$12),IF(CE24="SA","",IF(CE24="DI","","?"))))))),"")</f>
        <v/>
      </c>
      <c r="CI24" s="125" t="str">
        <f t="shared" ref="CI24:CI53" si="66">IF(CF24="",IF(CE24="LU",IF(ISBLANK($Y$8),"",$Y$8),IF(CE24="MA",IF(ISBLANK($Y$9),"",$Y$9),IF(CE24="ME",IF(ISBLANK($Y$10),"",$Y$10),IF(CE24="JE",IF(ISBLANK($Y$11),"",$Y$11),IF(CE24="VE",IF(ISBLANK($Y$12),"",$Y$12),IF(CE24="SA","",IF(CE24="DI","","?"))))))),"")</f>
        <v/>
      </c>
      <c r="CJ24" s="125" t="str">
        <f t="shared" ref="CJ24:CJ53" si="67">IF(CF24="",IF(CE24="LU",IF(ISBLANK($Z$8),"",$Z$8),IF(CE24="MA",IF(ISBLANK($Z$9),"",$Z$9),IF(CE24="ME",IF(ISBLANK($Z$10),"",$Z$10),IF(CE24="JE",IF(ISBLANK($Z$11),"",$Z$11),IF(CE24="VE",IF(ISBLANK($Z$12),"",$Z$12),IF(CE24="SA","",IF(CE24="DI","","?"))))))),"")</f>
        <v/>
      </c>
      <c r="CK24" s="125" t="str">
        <f t="shared" ref="CK24:CK53" si="68">IF(CF24="",IF(CE24="LU",IF(ISBLANK($AH$8),"",$AH$8),IF(CE24="MA",IF(ISBLANK($AH$9),"",$AH$9),IF(CE24="ME",IF(ISBLANK($AH$10),"",$AH$10),IF(CE24="JE",IF(ISBLANK($AH$11),"",$AH$11),IF(CE24="VE",IF(ISBLANK($AH$12),"",$AH$12),IF(CE24="SA","",IF(CE24="DI","","?"))))))),"")</f>
        <v/>
      </c>
      <c r="CL24" s="133" t="str">
        <f t="shared" ref="CL24:CL53" si="69">IF(CF24="",IF(CE24="LU",IF(ISBLANK($AI$8),"",$AI$8),IF(CE24="MA",IF(ISBLANK($AI$9),"",$AI$9),IF(CE24="ME",IF(ISBLANK($AI$10),"",$AI$10),IF(CE24="JE",IF(ISBLANK($AI$11),"",$AI$11),IF(CE24="VE",IF(ISBLANK($AI$12),"",$AI$12),IF(CE24="SA","",IF(CE24="DI","","?"))))))),"")</f>
        <v/>
      </c>
      <c r="CM24" s="130">
        <v>2</v>
      </c>
      <c r="CN24" s="127" t="str">
        <f t="shared" ref="CN24:CN52" si="70">IF(CN23="LU","MA",IF(CN23="MA","ME",IF(CN23="ME","JE",IF(CN23="JE","VE",IF(CN23="VE","SA",IF(CN23="SA","DI",IF(CN23="DI","LU","?")))))))</f>
        <v>VE</v>
      </c>
      <c r="CO24" s="127"/>
      <c r="CP24" s="125" t="str">
        <f t="shared" si="48"/>
        <v/>
      </c>
      <c r="CQ24" s="125" t="str">
        <f t="shared" si="49"/>
        <v/>
      </c>
      <c r="CR24" s="125" t="str">
        <f t="shared" si="50"/>
        <v/>
      </c>
      <c r="CS24" s="125" t="str">
        <f t="shared" si="51"/>
        <v/>
      </c>
      <c r="CT24" s="125" t="str">
        <f t="shared" si="52"/>
        <v/>
      </c>
      <c r="CU24" s="133" t="str">
        <f t="shared" si="53"/>
        <v/>
      </c>
    </row>
    <row r="25" spans="1:99" ht="18" customHeight="1" x14ac:dyDescent="0.25">
      <c r="A25" s="117">
        <v>3</v>
      </c>
      <c r="B25" s="127" t="str">
        <f t="shared" si="54"/>
        <v>ME</v>
      </c>
      <c r="C25" s="119" t="s">
        <v>47</v>
      </c>
      <c r="D25" s="120"/>
      <c r="E25" s="121"/>
      <c r="F25" s="121"/>
      <c r="G25" s="121"/>
      <c r="H25" s="121"/>
      <c r="I25" s="122"/>
      <c r="J25" s="123">
        <v>3</v>
      </c>
      <c r="K25" s="118" t="str">
        <f t="shared" si="55"/>
        <v>SA</v>
      </c>
      <c r="L25" s="124"/>
      <c r="M25" s="125" t="str">
        <f t="shared" si="0"/>
        <v/>
      </c>
      <c r="N25" s="125" t="str">
        <f t="shared" si="1"/>
        <v/>
      </c>
      <c r="O25" s="125" t="str">
        <f t="shared" si="2"/>
        <v/>
      </c>
      <c r="P25" s="125" t="str">
        <f t="shared" si="3"/>
        <v/>
      </c>
      <c r="Q25" s="125" t="str">
        <f t="shared" si="4"/>
        <v/>
      </c>
      <c r="R25" s="125" t="str">
        <f t="shared" si="5"/>
        <v/>
      </c>
      <c r="S25" s="123">
        <v>3</v>
      </c>
      <c r="T25" s="127" t="str">
        <f t="shared" si="56"/>
        <v>LU</v>
      </c>
      <c r="U25" s="127"/>
      <c r="V25" s="125" t="str">
        <f t="shared" si="6"/>
        <v>H5</v>
      </c>
      <c r="W25" s="125" t="str">
        <f t="shared" si="7"/>
        <v>H6</v>
      </c>
      <c r="X25" s="125" t="str">
        <f t="shared" si="8"/>
        <v/>
      </c>
      <c r="Y25" s="125" t="str">
        <f t="shared" si="9"/>
        <v/>
      </c>
      <c r="Z25" s="125" t="str">
        <f t="shared" si="10"/>
        <v/>
      </c>
      <c r="AA25" s="125" t="str">
        <f t="shared" si="11"/>
        <v/>
      </c>
      <c r="AB25" s="117">
        <v>3</v>
      </c>
      <c r="AC25" s="127" t="str">
        <f t="shared" si="57"/>
        <v>JE</v>
      </c>
      <c r="AD25" s="127"/>
      <c r="AE25" s="125" t="str">
        <f t="shared" si="12"/>
        <v/>
      </c>
      <c r="AF25" s="125" t="str">
        <f t="shared" si="13"/>
        <v/>
      </c>
      <c r="AG25" s="125" t="str">
        <f t="shared" si="14"/>
        <v/>
      </c>
      <c r="AH25" s="125" t="str">
        <f t="shared" si="15"/>
        <v/>
      </c>
      <c r="AI25" s="125" t="str">
        <f t="shared" si="16"/>
        <v/>
      </c>
      <c r="AJ25" s="125" t="str">
        <f t="shared" si="17"/>
        <v/>
      </c>
      <c r="AK25" s="123">
        <v>3</v>
      </c>
      <c r="AL25" s="127" t="str">
        <f t="shared" si="58"/>
        <v>SA</v>
      </c>
      <c r="AM25" s="127"/>
      <c r="AN25" s="125" t="str">
        <f t="shared" si="18"/>
        <v/>
      </c>
      <c r="AO25" s="125" t="str">
        <f t="shared" si="19"/>
        <v/>
      </c>
      <c r="AP25" s="125" t="str">
        <f t="shared" si="20"/>
        <v/>
      </c>
      <c r="AQ25" s="125" t="str">
        <f t="shared" si="21"/>
        <v/>
      </c>
      <c r="AR25" s="125" t="str">
        <f t="shared" si="22"/>
        <v/>
      </c>
      <c r="AS25" s="125" t="str">
        <f t="shared" si="23"/>
        <v/>
      </c>
      <c r="AT25" s="123">
        <v>3</v>
      </c>
      <c r="AU25" s="127" t="str">
        <f t="shared" si="59"/>
        <v>MA</v>
      </c>
      <c r="AV25" s="119" t="s">
        <v>47</v>
      </c>
      <c r="AW25" s="121"/>
      <c r="AX25" s="121"/>
      <c r="AY25" s="121"/>
      <c r="AZ25" s="121"/>
      <c r="BA25" s="121"/>
      <c r="BB25" s="121"/>
      <c r="BC25" s="123">
        <v>3</v>
      </c>
      <c r="BD25" s="127" t="str">
        <f t="shared" si="60"/>
        <v>VE</v>
      </c>
      <c r="BE25" s="127"/>
      <c r="BF25" s="125" t="str">
        <f t="shared" si="24"/>
        <v/>
      </c>
      <c r="BG25" s="125" t="str">
        <f t="shared" si="25"/>
        <v/>
      </c>
      <c r="BH25" s="125" t="str">
        <f t="shared" si="26"/>
        <v/>
      </c>
      <c r="BI25" s="125" t="str">
        <f t="shared" si="27"/>
        <v/>
      </c>
      <c r="BJ25" s="125" t="str">
        <f t="shared" si="28"/>
        <v/>
      </c>
      <c r="BK25" s="125" t="str">
        <f t="shared" si="29"/>
        <v/>
      </c>
      <c r="BL25" s="123">
        <v>3</v>
      </c>
      <c r="BM25" s="127" t="str">
        <f t="shared" si="61"/>
        <v>VE</v>
      </c>
      <c r="BN25" s="127"/>
      <c r="BO25" s="125" t="str">
        <f t="shared" si="30"/>
        <v/>
      </c>
      <c r="BP25" s="125" t="str">
        <f t="shared" si="31"/>
        <v/>
      </c>
      <c r="BQ25" s="125" t="str">
        <f t="shared" si="32"/>
        <v/>
      </c>
      <c r="BR25" s="125" t="str">
        <f t="shared" si="33"/>
        <v/>
      </c>
      <c r="BS25" s="125" t="str">
        <f t="shared" si="34"/>
        <v/>
      </c>
      <c r="BT25" s="125" t="str">
        <f t="shared" si="35"/>
        <v/>
      </c>
      <c r="BU25" s="130">
        <v>3</v>
      </c>
      <c r="BV25" s="127" t="str">
        <f t="shared" si="62"/>
        <v>LU</v>
      </c>
      <c r="BW25" s="131"/>
      <c r="BX25" s="132" t="str">
        <f t="shared" si="36"/>
        <v>H5</v>
      </c>
      <c r="BY25" s="132" t="str">
        <f t="shared" si="37"/>
        <v>H6</v>
      </c>
      <c r="BZ25" s="132" t="str">
        <f t="shared" si="38"/>
        <v/>
      </c>
      <c r="CA25" s="132" t="str">
        <f t="shared" si="39"/>
        <v/>
      </c>
      <c r="CB25" s="132" t="str">
        <f t="shared" si="40"/>
        <v/>
      </c>
      <c r="CC25" s="132" t="str">
        <f t="shared" si="41"/>
        <v/>
      </c>
      <c r="CD25" s="130">
        <v>3</v>
      </c>
      <c r="CE25" s="127" t="str">
        <f t="shared" si="63"/>
        <v>ME</v>
      </c>
      <c r="CF25" s="127"/>
      <c r="CG25" s="125" t="str">
        <f t="shared" si="64"/>
        <v/>
      </c>
      <c r="CH25" s="125" t="str">
        <f t="shared" si="65"/>
        <v/>
      </c>
      <c r="CI25" s="125" t="str">
        <f t="shared" si="66"/>
        <v/>
      </c>
      <c r="CJ25" s="125" t="str">
        <f t="shared" si="67"/>
        <v/>
      </c>
      <c r="CK25" s="125" t="str">
        <f t="shared" si="68"/>
        <v/>
      </c>
      <c r="CL25" s="133" t="str">
        <f t="shared" si="69"/>
        <v/>
      </c>
      <c r="CM25" s="130">
        <v>3</v>
      </c>
      <c r="CN25" s="127" t="str">
        <f t="shared" si="70"/>
        <v>SA</v>
      </c>
      <c r="CO25" s="127"/>
      <c r="CP25" s="125" t="str">
        <f t="shared" si="48"/>
        <v/>
      </c>
      <c r="CQ25" s="125" t="str">
        <f t="shared" si="49"/>
        <v/>
      </c>
      <c r="CR25" s="125" t="str">
        <f t="shared" si="50"/>
        <v/>
      </c>
      <c r="CS25" s="125" t="str">
        <f t="shared" si="51"/>
        <v/>
      </c>
      <c r="CT25" s="125" t="str">
        <f t="shared" si="52"/>
        <v/>
      </c>
      <c r="CU25" s="133" t="str">
        <f t="shared" si="53"/>
        <v/>
      </c>
    </row>
    <row r="26" spans="1:99" ht="18" customHeight="1" x14ac:dyDescent="0.25">
      <c r="A26" s="117">
        <v>4</v>
      </c>
      <c r="B26" s="127" t="str">
        <f t="shared" si="54"/>
        <v>JE</v>
      </c>
      <c r="C26" s="119" t="s">
        <v>47</v>
      </c>
      <c r="D26" s="120"/>
      <c r="E26" s="121"/>
      <c r="F26" s="121"/>
      <c r="G26" s="121"/>
      <c r="H26" s="121"/>
      <c r="I26" s="122"/>
      <c r="J26" s="123">
        <v>4</v>
      </c>
      <c r="K26" s="118" t="str">
        <f t="shared" si="55"/>
        <v>DI</v>
      </c>
      <c r="L26" s="124"/>
      <c r="M26" s="125" t="str">
        <f t="shared" si="0"/>
        <v/>
      </c>
      <c r="N26" s="125" t="str">
        <f t="shared" si="1"/>
        <v/>
      </c>
      <c r="O26" s="125" t="str">
        <f t="shared" si="2"/>
        <v/>
      </c>
      <c r="P26" s="125" t="str">
        <f t="shared" si="3"/>
        <v/>
      </c>
      <c r="Q26" s="125" t="str">
        <f t="shared" si="4"/>
        <v/>
      </c>
      <c r="R26" s="125" t="str">
        <f t="shared" si="5"/>
        <v/>
      </c>
      <c r="S26" s="123">
        <v>4</v>
      </c>
      <c r="T26" s="127" t="str">
        <f t="shared" si="56"/>
        <v>MA</v>
      </c>
      <c r="U26" s="127"/>
      <c r="V26" s="125" t="str">
        <f t="shared" si="6"/>
        <v/>
      </c>
      <c r="W26" s="125" t="str">
        <f t="shared" si="7"/>
        <v/>
      </c>
      <c r="X26" s="125" t="str">
        <f t="shared" si="8"/>
        <v/>
      </c>
      <c r="Y26" s="125" t="str">
        <f t="shared" si="9"/>
        <v/>
      </c>
      <c r="Z26" s="125" t="str">
        <f t="shared" si="10"/>
        <v/>
      </c>
      <c r="AA26" s="125" t="str">
        <f t="shared" si="11"/>
        <v/>
      </c>
      <c r="AB26" s="117">
        <v>4</v>
      </c>
      <c r="AC26" s="127" t="str">
        <f t="shared" si="57"/>
        <v>VE</v>
      </c>
      <c r="AD26" s="127"/>
      <c r="AE26" s="125" t="str">
        <f t="shared" si="12"/>
        <v/>
      </c>
      <c r="AF26" s="125" t="str">
        <f t="shared" si="13"/>
        <v/>
      </c>
      <c r="AG26" s="125" t="str">
        <f t="shared" si="14"/>
        <v/>
      </c>
      <c r="AH26" s="125" t="str">
        <f t="shared" si="15"/>
        <v/>
      </c>
      <c r="AI26" s="125" t="str">
        <f t="shared" si="16"/>
        <v/>
      </c>
      <c r="AJ26" s="125" t="str">
        <f t="shared" si="17"/>
        <v/>
      </c>
      <c r="AK26" s="123">
        <v>4</v>
      </c>
      <c r="AL26" s="127" t="str">
        <f t="shared" si="58"/>
        <v>DI</v>
      </c>
      <c r="AM26" s="127"/>
      <c r="AN26" s="125" t="str">
        <f t="shared" si="18"/>
        <v/>
      </c>
      <c r="AO26" s="125" t="str">
        <f t="shared" si="19"/>
        <v/>
      </c>
      <c r="AP26" s="125" t="str">
        <f t="shared" si="20"/>
        <v/>
      </c>
      <c r="AQ26" s="125" t="str">
        <f t="shared" si="21"/>
        <v/>
      </c>
      <c r="AR26" s="125" t="str">
        <f t="shared" si="22"/>
        <v/>
      </c>
      <c r="AS26" s="125" t="str">
        <f t="shared" si="23"/>
        <v/>
      </c>
      <c r="AT26" s="123">
        <v>4</v>
      </c>
      <c r="AU26" s="127" t="str">
        <f t="shared" si="59"/>
        <v>ME</v>
      </c>
      <c r="AV26" s="119" t="s">
        <v>47</v>
      </c>
      <c r="AW26" s="121"/>
      <c r="AX26" s="121"/>
      <c r="AY26" s="121"/>
      <c r="AZ26" s="121"/>
      <c r="BA26" s="121"/>
      <c r="BB26" s="121"/>
      <c r="BC26" s="123">
        <v>4</v>
      </c>
      <c r="BD26" s="127" t="str">
        <f t="shared" si="60"/>
        <v>SA</v>
      </c>
      <c r="BE26" s="127"/>
      <c r="BF26" s="125" t="str">
        <f t="shared" si="24"/>
        <v/>
      </c>
      <c r="BG26" s="125" t="str">
        <f t="shared" si="25"/>
        <v/>
      </c>
      <c r="BH26" s="125" t="str">
        <f t="shared" si="26"/>
        <v/>
      </c>
      <c r="BI26" s="125" t="str">
        <f t="shared" si="27"/>
        <v/>
      </c>
      <c r="BJ26" s="125" t="str">
        <f t="shared" si="28"/>
        <v/>
      </c>
      <c r="BK26" s="125" t="str">
        <f t="shared" si="29"/>
        <v/>
      </c>
      <c r="BL26" s="123">
        <v>4</v>
      </c>
      <c r="BM26" s="127" t="str">
        <f t="shared" si="61"/>
        <v>SA</v>
      </c>
      <c r="BN26" s="127"/>
      <c r="BO26" s="125" t="str">
        <f t="shared" si="30"/>
        <v/>
      </c>
      <c r="BP26" s="125" t="str">
        <f t="shared" si="31"/>
        <v/>
      </c>
      <c r="BQ26" s="125" t="str">
        <f t="shared" si="32"/>
        <v/>
      </c>
      <c r="BR26" s="125" t="str">
        <f t="shared" si="33"/>
        <v/>
      </c>
      <c r="BS26" s="125" t="str">
        <f t="shared" si="34"/>
        <v/>
      </c>
      <c r="BT26" s="125" t="str">
        <f t="shared" si="35"/>
        <v/>
      </c>
      <c r="BU26" s="130">
        <v>4</v>
      </c>
      <c r="BV26" s="127" t="str">
        <f t="shared" si="62"/>
        <v>MA</v>
      </c>
      <c r="BW26" s="131"/>
      <c r="BX26" s="132" t="str">
        <f t="shared" si="36"/>
        <v/>
      </c>
      <c r="BY26" s="132" t="str">
        <f t="shared" si="37"/>
        <v/>
      </c>
      <c r="BZ26" s="132" t="str">
        <f t="shared" si="38"/>
        <v/>
      </c>
      <c r="CA26" s="132" t="str">
        <f t="shared" si="39"/>
        <v/>
      </c>
      <c r="CB26" s="132" t="str">
        <f t="shared" si="40"/>
        <v/>
      </c>
      <c r="CC26" s="132" t="str">
        <f t="shared" si="41"/>
        <v/>
      </c>
      <c r="CD26" s="130">
        <v>4</v>
      </c>
      <c r="CE26" s="127" t="str">
        <f t="shared" si="63"/>
        <v>JE</v>
      </c>
      <c r="CF26" s="127"/>
      <c r="CG26" s="125" t="str">
        <f t="shared" si="64"/>
        <v/>
      </c>
      <c r="CH26" s="125" t="str">
        <f t="shared" si="65"/>
        <v/>
      </c>
      <c r="CI26" s="125" t="str">
        <f t="shared" si="66"/>
        <v/>
      </c>
      <c r="CJ26" s="125" t="str">
        <f t="shared" si="67"/>
        <v/>
      </c>
      <c r="CK26" s="125" t="str">
        <f t="shared" si="68"/>
        <v/>
      </c>
      <c r="CL26" s="133" t="str">
        <f t="shared" si="69"/>
        <v/>
      </c>
      <c r="CM26" s="130">
        <v>4</v>
      </c>
      <c r="CN26" s="127" t="str">
        <f t="shared" si="70"/>
        <v>DI</v>
      </c>
      <c r="CO26" s="127"/>
      <c r="CP26" s="125" t="str">
        <f t="shared" si="48"/>
        <v/>
      </c>
      <c r="CQ26" s="125" t="str">
        <f t="shared" si="49"/>
        <v/>
      </c>
      <c r="CR26" s="125" t="str">
        <f t="shared" si="50"/>
        <v/>
      </c>
      <c r="CS26" s="125" t="str">
        <f t="shared" si="51"/>
        <v/>
      </c>
      <c r="CT26" s="125" t="str">
        <f t="shared" si="52"/>
        <v/>
      </c>
      <c r="CU26" s="133" t="str">
        <f t="shared" si="53"/>
        <v/>
      </c>
    </row>
    <row r="27" spans="1:99" ht="18" customHeight="1" x14ac:dyDescent="0.25">
      <c r="A27" s="117">
        <v>5</v>
      </c>
      <c r="B27" s="127" t="str">
        <f t="shared" si="54"/>
        <v>VE</v>
      </c>
      <c r="C27" s="119" t="s">
        <v>47</v>
      </c>
      <c r="D27" s="120"/>
      <c r="E27" s="121"/>
      <c r="F27" s="121"/>
      <c r="G27" s="121"/>
      <c r="H27" s="121"/>
      <c r="I27" s="122"/>
      <c r="J27" s="123">
        <v>5</v>
      </c>
      <c r="K27" s="118" t="str">
        <f t="shared" si="55"/>
        <v>LU</v>
      </c>
      <c r="L27" s="124"/>
      <c r="M27" s="125" t="str">
        <f t="shared" si="0"/>
        <v>H5</v>
      </c>
      <c r="N27" s="125" t="str">
        <f t="shared" si="1"/>
        <v>H6</v>
      </c>
      <c r="O27" s="125" t="str">
        <f t="shared" si="2"/>
        <v/>
      </c>
      <c r="P27" s="125" t="str">
        <f t="shared" si="3"/>
        <v/>
      </c>
      <c r="Q27" s="125" t="str">
        <f t="shared" si="4"/>
        <v/>
      </c>
      <c r="R27" s="125" t="str">
        <f t="shared" si="5"/>
        <v/>
      </c>
      <c r="S27" s="123">
        <v>5</v>
      </c>
      <c r="T27" s="127" t="str">
        <f t="shared" si="56"/>
        <v>ME</v>
      </c>
      <c r="U27" s="127"/>
      <c r="V27" s="125" t="str">
        <f t="shared" si="6"/>
        <v/>
      </c>
      <c r="W27" s="125" t="str">
        <f t="shared" si="7"/>
        <v/>
      </c>
      <c r="X27" s="125" t="str">
        <f t="shared" si="8"/>
        <v/>
      </c>
      <c r="Y27" s="125" t="str">
        <f t="shared" si="9"/>
        <v/>
      </c>
      <c r="Z27" s="125" t="str">
        <f t="shared" si="10"/>
        <v/>
      </c>
      <c r="AA27" s="125" t="str">
        <f t="shared" si="11"/>
        <v/>
      </c>
      <c r="AB27" s="117">
        <v>5</v>
      </c>
      <c r="AC27" s="127" t="str">
        <f t="shared" si="57"/>
        <v>SA</v>
      </c>
      <c r="AD27" s="127"/>
      <c r="AE27" s="125" t="str">
        <f t="shared" si="12"/>
        <v/>
      </c>
      <c r="AF27" s="125" t="str">
        <f t="shared" si="13"/>
        <v/>
      </c>
      <c r="AG27" s="125" t="str">
        <f t="shared" si="14"/>
        <v/>
      </c>
      <c r="AH27" s="125" t="str">
        <f t="shared" si="15"/>
        <v/>
      </c>
      <c r="AI27" s="125" t="str">
        <f t="shared" si="16"/>
        <v/>
      </c>
      <c r="AJ27" s="125" t="str">
        <f t="shared" si="17"/>
        <v/>
      </c>
      <c r="AK27" s="123">
        <v>5</v>
      </c>
      <c r="AL27" s="127" t="str">
        <f t="shared" si="58"/>
        <v>LU</v>
      </c>
      <c r="AM27" s="127"/>
      <c r="AN27" s="125" t="str">
        <f t="shared" si="18"/>
        <v>H5</v>
      </c>
      <c r="AO27" s="125" t="str">
        <f t="shared" si="19"/>
        <v>H6</v>
      </c>
      <c r="AP27" s="125" t="str">
        <f t="shared" si="20"/>
        <v/>
      </c>
      <c r="AQ27" s="125" t="str">
        <f t="shared" si="21"/>
        <v/>
      </c>
      <c r="AR27" s="125" t="str">
        <f t="shared" si="22"/>
        <v/>
      </c>
      <c r="AS27" s="125" t="str">
        <f t="shared" si="23"/>
        <v/>
      </c>
      <c r="AT27" s="123">
        <v>5</v>
      </c>
      <c r="AU27" s="127" t="str">
        <f t="shared" si="59"/>
        <v>JE</v>
      </c>
      <c r="AV27" s="119" t="s">
        <v>47</v>
      </c>
      <c r="AW27" s="121"/>
      <c r="AX27" s="121"/>
      <c r="AY27" s="121"/>
      <c r="AZ27" s="121"/>
      <c r="BA27" s="121"/>
      <c r="BB27" s="121"/>
      <c r="BC27" s="123">
        <v>5</v>
      </c>
      <c r="BD27" s="127" t="str">
        <f t="shared" si="60"/>
        <v>DI</v>
      </c>
      <c r="BE27" s="127"/>
      <c r="BF27" s="125" t="str">
        <f t="shared" si="24"/>
        <v/>
      </c>
      <c r="BG27" s="125" t="str">
        <f t="shared" si="25"/>
        <v/>
      </c>
      <c r="BH27" s="125" t="str">
        <f t="shared" si="26"/>
        <v/>
      </c>
      <c r="BI27" s="125" t="str">
        <f t="shared" si="27"/>
        <v/>
      </c>
      <c r="BJ27" s="125" t="str">
        <f t="shared" si="28"/>
        <v/>
      </c>
      <c r="BK27" s="125" t="str">
        <f t="shared" si="29"/>
        <v/>
      </c>
      <c r="BL27" s="123">
        <v>5</v>
      </c>
      <c r="BM27" s="127" t="str">
        <f t="shared" si="61"/>
        <v>DI</v>
      </c>
      <c r="BN27" s="127"/>
      <c r="BO27" s="125" t="str">
        <f t="shared" si="30"/>
        <v/>
      </c>
      <c r="BP27" s="125" t="str">
        <f t="shared" si="31"/>
        <v/>
      </c>
      <c r="BQ27" s="125" t="str">
        <f t="shared" si="32"/>
        <v/>
      </c>
      <c r="BR27" s="125" t="str">
        <f t="shared" si="33"/>
        <v/>
      </c>
      <c r="BS27" s="125" t="str">
        <f t="shared" si="34"/>
        <v/>
      </c>
      <c r="BT27" s="125" t="str">
        <f t="shared" si="35"/>
        <v/>
      </c>
      <c r="BU27" s="130">
        <v>5</v>
      </c>
      <c r="BV27" s="127" t="str">
        <f t="shared" si="62"/>
        <v>ME</v>
      </c>
      <c r="BW27" s="131"/>
      <c r="BX27" s="132" t="str">
        <f t="shared" si="36"/>
        <v/>
      </c>
      <c r="BY27" s="132" t="str">
        <f t="shared" si="37"/>
        <v/>
      </c>
      <c r="BZ27" s="132" t="str">
        <f t="shared" si="38"/>
        <v/>
      </c>
      <c r="CA27" s="132" t="str">
        <f t="shared" si="39"/>
        <v/>
      </c>
      <c r="CB27" s="132" t="str">
        <f t="shared" si="40"/>
        <v/>
      </c>
      <c r="CC27" s="132" t="str">
        <f t="shared" si="41"/>
        <v/>
      </c>
      <c r="CD27" s="130">
        <v>5</v>
      </c>
      <c r="CE27" s="127" t="str">
        <f t="shared" si="63"/>
        <v>VE</v>
      </c>
      <c r="CF27" s="127"/>
      <c r="CG27" s="125" t="str">
        <f t="shared" si="64"/>
        <v/>
      </c>
      <c r="CH27" s="125" t="str">
        <f t="shared" si="65"/>
        <v/>
      </c>
      <c r="CI27" s="125" t="str">
        <f t="shared" si="66"/>
        <v/>
      </c>
      <c r="CJ27" s="125" t="str">
        <f t="shared" si="67"/>
        <v/>
      </c>
      <c r="CK27" s="125" t="str">
        <f t="shared" si="68"/>
        <v/>
      </c>
      <c r="CL27" s="133" t="str">
        <f t="shared" si="69"/>
        <v/>
      </c>
      <c r="CM27" s="130">
        <v>5</v>
      </c>
      <c r="CN27" s="127" t="str">
        <f t="shared" si="70"/>
        <v>LU</v>
      </c>
      <c r="CO27" s="127"/>
      <c r="CP27" s="125" t="str">
        <f t="shared" si="48"/>
        <v>H5</v>
      </c>
      <c r="CQ27" s="125" t="str">
        <f t="shared" si="49"/>
        <v>H6</v>
      </c>
      <c r="CR27" s="125" t="str">
        <f t="shared" si="50"/>
        <v/>
      </c>
      <c r="CS27" s="125" t="str">
        <f t="shared" si="51"/>
        <v/>
      </c>
      <c r="CT27" s="125" t="str">
        <f t="shared" si="52"/>
        <v/>
      </c>
      <c r="CU27" s="133" t="str">
        <f t="shared" si="53"/>
        <v/>
      </c>
    </row>
    <row r="28" spans="1:99" ht="18" customHeight="1" x14ac:dyDescent="0.25">
      <c r="A28" s="117">
        <v>6</v>
      </c>
      <c r="B28" s="127" t="str">
        <f t="shared" si="54"/>
        <v>SA</v>
      </c>
      <c r="C28" s="119" t="s">
        <v>47</v>
      </c>
      <c r="D28" s="120"/>
      <c r="E28" s="121"/>
      <c r="F28" s="121"/>
      <c r="G28" s="121"/>
      <c r="H28" s="121"/>
      <c r="I28" s="122"/>
      <c r="J28" s="123">
        <v>6</v>
      </c>
      <c r="K28" s="118" t="str">
        <f t="shared" si="55"/>
        <v>MA</v>
      </c>
      <c r="L28" s="124"/>
      <c r="M28" s="125" t="str">
        <f t="shared" si="0"/>
        <v/>
      </c>
      <c r="N28" s="125" t="str">
        <f t="shared" si="1"/>
        <v/>
      </c>
      <c r="O28" s="125" t="str">
        <f t="shared" si="2"/>
        <v/>
      </c>
      <c r="P28" s="125" t="str">
        <f t="shared" si="3"/>
        <v/>
      </c>
      <c r="Q28" s="125" t="str">
        <f t="shared" si="4"/>
        <v/>
      </c>
      <c r="R28" s="125" t="str">
        <f t="shared" si="5"/>
        <v/>
      </c>
      <c r="S28" s="123">
        <v>6</v>
      </c>
      <c r="T28" s="127" t="str">
        <f t="shared" si="56"/>
        <v>JE</v>
      </c>
      <c r="U28" s="127"/>
      <c r="V28" s="125" t="str">
        <f t="shared" si="6"/>
        <v/>
      </c>
      <c r="W28" s="125" t="str">
        <f t="shared" si="7"/>
        <v/>
      </c>
      <c r="X28" s="125" t="str">
        <f t="shared" si="8"/>
        <v/>
      </c>
      <c r="Y28" s="125" t="str">
        <f t="shared" si="9"/>
        <v/>
      </c>
      <c r="Z28" s="125" t="str">
        <f t="shared" si="10"/>
        <v/>
      </c>
      <c r="AA28" s="125" t="str">
        <f t="shared" si="11"/>
        <v/>
      </c>
      <c r="AB28" s="134">
        <v>6</v>
      </c>
      <c r="AC28" s="127" t="str">
        <f t="shared" si="57"/>
        <v>DI</v>
      </c>
      <c r="AD28" s="127"/>
      <c r="AE28" s="125" t="str">
        <f t="shared" si="12"/>
        <v/>
      </c>
      <c r="AF28" s="125" t="str">
        <f t="shared" si="13"/>
        <v/>
      </c>
      <c r="AG28" s="125" t="str">
        <f t="shared" si="14"/>
        <v/>
      </c>
      <c r="AH28" s="125" t="str">
        <f t="shared" si="15"/>
        <v/>
      </c>
      <c r="AI28" s="125" t="str">
        <f t="shared" si="16"/>
        <v/>
      </c>
      <c r="AJ28" s="125" t="str">
        <f t="shared" si="17"/>
        <v/>
      </c>
      <c r="AK28" s="123">
        <v>6</v>
      </c>
      <c r="AL28" s="127" t="str">
        <f t="shared" si="58"/>
        <v>MA</v>
      </c>
      <c r="AM28" s="127"/>
      <c r="AN28" s="125" t="str">
        <f t="shared" si="18"/>
        <v/>
      </c>
      <c r="AO28" s="125" t="str">
        <f t="shared" si="19"/>
        <v/>
      </c>
      <c r="AP28" s="125" t="str">
        <f t="shared" si="20"/>
        <v/>
      </c>
      <c r="AQ28" s="125" t="str">
        <f t="shared" si="21"/>
        <v/>
      </c>
      <c r="AR28" s="125" t="str">
        <f t="shared" si="22"/>
        <v/>
      </c>
      <c r="AS28" s="125" t="str">
        <f t="shared" si="23"/>
        <v/>
      </c>
      <c r="AT28" s="123">
        <v>6</v>
      </c>
      <c r="AU28" s="127" t="str">
        <f t="shared" si="59"/>
        <v>VE</v>
      </c>
      <c r="AV28" s="119" t="s">
        <v>47</v>
      </c>
      <c r="AW28" s="121"/>
      <c r="AX28" s="121"/>
      <c r="AY28" s="121"/>
      <c r="AZ28" s="121"/>
      <c r="BA28" s="121"/>
      <c r="BB28" s="121"/>
      <c r="BC28" s="123">
        <v>6</v>
      </c>
      <c r="BD28" s="127" t="str">
        <f t="shared" si="60"/>
        <v>LU</v>
      </c>
      <c r="BE28" s="127"/>
      <c r="BF28" s="125" t="str">
        <f t="shared" si="24"/>
        <v>H5</v>
      </c>
      <c r="BG28" s="125" t="str">
        <f t="shared" si="25"/>
        <v>H6</v>
      </c>
      <c r="BH28" s="125" t="str">
        <f t="shared" si="26"/>
        <v/>
      </c>
      <c r="BI28" s="125" t="str">
        <f t="shared" si="27"/>
        <v/>
      </c>
      <c r="BJ28" s="125" t="str">
        <f t="shared" si="28"/>
        <v/>
      </c>
      <c r="BK28" s="125" t="str">
        <f t="shared" si="29"/>
        <v/>
      </c>
      <c r="BL28" s="123">
        <v>6</v>
      </c>
      <c r="BM28" s="127" t="str">
        <f t="shared" si="61"/>
        <v>LU</v>
      </c>
      <c r="BN28" s="127"/>
      <c r="BO28" s="125" t="str">
        <f t="shared" si="30"/>
        <v>H5</v>
      </c>
      <c r="BP28" s="125" t="str">
        <f t="shared" si="31"/>
        <v>H6</v>
      </c>
      <c r="BQ28" s="125" t="str">
        <f t="shared" si="32"/>
        <v/>
      </c>
      <c r="BR28" s="125" t="str">
        <f t="shared" si="33"/>
        <v/>
      </c>
      <c r="BS28" s="125" t="str">
        <f t="shared" si="34"/>
        <v/>
      </c>
      <c r="BT28" s="125" t="str">
        <f t="shared" si="35"/>
        <v/>
      </c>
      <c r="BU28" s="130">
        <v>6</v>
      </c>
      <c r="BV28" s="127" t="str">
        <f t="shared" si="62"/>
        <v>JE</v>
      </c>
      <c r="BW28" s="131"/>
      <c r="BX28" s="132" t="str">
        <f t="shared" si="36"/>
        <v/>
      </c>
      <c r="BY28" s="132" t="str">
        <f t="shared" si="37"/>
        <v/>
      </c>
      <c r="BZ28" s="132" t="str">
        <f t="shared" si="38"/>
        <v/>
      </c>
      <c r="CA28" s="132" t="str">
        <f t="shared" si="39"/>
        <v/>
      </c>
      <c r="CB28" s="132" t="str">
        <f t="shared" si="40"/>
        <v/>
      </c>
      <c r="CC28" s="132" t="str">
        <f t="shared" si="41"/>
        <v/>
      </c>
      <c r="CD28" s="130">
        <v>6</v>
      </c>
      <c r="CE28" s="127" t="str">
        <f t="shared" si="63"/>
        <v>SA</v>
      </c>
      <c r="CF28" s="127"/>
      <c r="CG28" s="125" t="str">
        <f t="shared" si="64"/>
        <v/>
      </c>
      <c r="CH28" s="125" t="str">
        <f t="shared" si="65"/>
        <v/>
      </c>
      <c r="CI28" s="125" t="str">
        <f t="shared" si="66"/>
        <v/>
      </c>
      <c r="CJ28" s="125" t="str">
        <f t="shared" si="67"/>
        <v/>
      </c>
      <c r="CK28" s="125" t="str">
        <f t="shared" si="68"/>
        <v/>
      </c>
      <c r="CL28" s="133" t="str">
        <f t="shared" si="69"/>
        <v/>
      </c>
      <c r="CM28" s="130">
        <v>6</v>
      </c>
      <c r="CN28" s="127" t="str">
        <f t="shared" si="70"/>
        <v>MA</v>
      </c>
      <c r="CO28" s="127"/>
      <c r="CP28" s="125" t="str">
        <f t="shared" si="48"/>
        <v/>
      </c>
      <c r="CQ28" s="125" t="str">
        <f t="shared" si="49"/>
        <v/>
      </c>
      <c r="CR28" s="125" t="str">
        <f t="shared" si="50"/>
        <v/>
      </c>
      <c r="CS28" s="125" t="str">
        <f t="shared" si="51"/>
        <v/>
      </c>
      <c r="CT28" s="125" t="str">
        <f t="shared" si="52"/>
        <v/>
      </c>
      <c r="CU28" s="133" t="str">
        <f t="shared" si="53"/>
        <v/>
      </c>
    </row>
    <row r="29" spans="1:99" ht="18" customHeight="1" x14ac:dyDescent="0.25">
      <c r="A29" s="117">
        <v>7</v>
      </c>
      <c r="B29" s="127" t="str">
        <f t="shared" si="54"/>
        <v>DI</v>
      </c>
      <c r="C29" s="119" t="s">
        <v>47</v>
      </c>
      <c r="D29" s="120"/>
      <c r="E29" s="121"/>
      <c r="F29" s="121"/>
      <c r="G29" s="135"/>
      <c r="H29" s="135"/>
      <c r="I29" s="122"/>
      <c r="J29" s="123">
        <v>7</v>
      </c>
      <c r="K29" s="118" t="str">
        <f t="shared" si="55"/>
        <v>ME</v>
      </c>
      <c r="L29" s="124"/>
      <c r="M29" s="125" t="str">
        <f t="shared" si="0"/>
        <v/>
      </c>
      <c r="N29" s="125" t="str">
        <f t="shared" si="1"/>
        <v/>
      </c>
      <c r="O29" s="125" t="str">
        <f t="shared" si="2"/>
        <v/>
      </c>
      <c r="P29" s="125" t="str">
        <f t="shared" si="3"/>
        <v/>
      </c>
      <c r="Q29" s="125" t="str">
        <f t="shared" si="4"/>
        <v/>
      </c>
      <c r="R29" s="125" t="str">
        <f t="shared" si="5"/>
        <v/>
      </c>
      <c r="S29" s="123">
        <v>7</v>
      </c>
      <c r="T29" s="127" t="str">
        <f t="shared" si="56"/>
        <v>VE</v>
      </c>
      <c r="U29" s="127"/>
      <c r="V29" s="125" t="str">
        <f t="shared" si="6"/>
        <v/>
      </c>
      <c r="W29" s="125" t="str">
        <f t="shared" si="7"/>
        <v/>
      </c>
      <c r="X29" s="125" t="str">
        <f t="shared" si="8"/>
        <v/>
      </c>
      <c r="Y29" s="125" t="str">
        <f t="shared" si="9"/>
        <v/>
      </c>
      <c r="Z29" s="125" t="str">
        <f t="shared" si="10"/>
        <v/>
      </c>
      <c r="AA29" s="125" t="str">
        <f t="shared" si="11"/>
        <v/>
      </c>
      <c r="AB29" s="134">
        <v>7</v>
      </c>
      <c r="AC29" s="127" t="str">
        <f t="shared" si="57"/>
        <v>LU</v>
      </c>
      <c r="AD29" s="127"/>
      <c r="AE29" s="125" t="str">
        <f t="shared" si="12"/>
        <v>H5</v>
      </c>
      <c r="AF29" s="125" t="str">
        <f t="shared" si="13"/>
        <v>H6</v>
      </c>
      <c r="AG29" s="125" t="str">
        <f t="shared" si="14"/>
        <v/>
      </c>
      <c r="AH29" s="125" t="str">
        <f t="shared" si="15"/>
        <v/>
      </c>
      <c r="AI29" s="125" t="str">
        <f t="shared" si="16"/>
        <v/>
      </c>
      <c r="AJ29" s="125" t="str">
        <f t="shared" si="17"/>
        <v/>
      </c>
      <c r="AK29" s="123">
        <v>7</v>
      </c>
      <c r="AL29" s="127" t="str">
        <f t="shared" si="58"/>
        <v>ME</v>
      </c>
      <c r="AM29" s="127"/>
      <c r="AN29" s="125" t="str">
        <f t="shared" si="18"/>
        <v/>
      </c>
      <c r="AO29" s="125" t="str">
        <f t="shared" si="19"/>
        <v/>
      </c>
      <c r="AP29" s="125" t="str">
        <f t="shared" si="20"/>
        <v/>
      </c>
      <c r="AQ29" s="125" t="str">
        <f t="shared" si="21"/>
        <v/>
      </c>
      <c r="AR29" s="125" t="str">
        <f t="shared" si="22"/>
        <v/>
      </c>
      <c r="AS29" s="125" t="str">
        <f t="shared" si="23"/>
        <v/>
      </c>
      <c r="AT29" s="123">
        <v>7</v>
      </c>
      <c r="AU29" s="127" t="str">
        <f t="shared" si="59"/>
        <v>SA</v>
      </c>
      <c r="AV29" s="119" t="s">
        <v>47</v>
      </c>
      <c r="AW29" s="121"/>
      <c r="AX29" s="121"/>
      <c r="AY29" s="121"/>
      <c r="AZ29" s="121"/>
      <c r="BA29" s="121"/>
      <c r="BB29" s="121"/>
      <c r="BC29" s="123">
        <v>7</v>
      </c>
      <c r="BD29" s="127" t="str">
        <f t="shared" si="60"/>
        <v>MA</v>
      </c>
      <c r="BE29" s="127"/>
      <c r="BF29" s="125" t="str">
        <f t="shared" si="24"/>
        <v/>
      </c>
      <c r="BG29" s="125" t="str">
        <f t="shared" si="25"/>
        <v/>
      </c>
      <c r="BH29" s="125" t="str">
        <f t="shared" si="26"/>
        <v/>
      </c>
      <c r="BI29" s="125" t="str">
        <f t="shared" si="27"/>
        <v/>
      </c>
      <c r="BJ29" s="125" t="str">
        <f t="shared" si="28"/>
        <v/>
      </c>
      <c r="BK29" s="125" t="str">
        <f t="shared" si="29"/>
        <v/>
      </c>
      <c r="BL29" s="123">
        <v>7</v>
      </c>
      <c r="BM29" s="127" t="str">
        <f t="shared" si="61"/>
        <v>MA</v>
      </c>
      <c r="BN29" s="127"/>
      <c r="BO29" s="125" t="str">
        <f t="shared" si="30"/>
        <v/>
      </c>
      <c r="BP29" s="125" t="str">
        <f t="shared" si="31"/>
        <v/>
      </c>
      <c r="BQ29" s="125" t="str">
        <f t="shared" si="32"/>
        <v/>
      </c>
      <c r="BR29" s="125" t="str">
        <f t="shared" si="33"/>
        <v/>
      </c>
      <c r="BS29" s="125" t="str">
        <f t="shared" si="34"/>
        <v/>
      </c>
      <c r="BT29" s="125" t="str">
        <f t="shared" si="35"/>
        <v/>
      </c>
      <c r="BU29" s="130">
        <v>7</v>
      </c>
      <c r="BV29" s="127" t="str">
        <f t="shared" si="62"/>
        <v>VE</v>
      </c>
      <c r="BW29" s="131"/>
      <c r="BX29" s="132" t="str">
        <f t="shared" si="36"/>
        <v/>
      </c>
      <c r="BY29" s="132" t="str">
        <f t="shared" si="37"/>
        <v/>
      </c>
      <c r="BZ29" s="132" t="str">
        <f t="shared" si="38"/>
        <v/>
      </c>
      <c r="CA29" s="132" t="str">
        <f t="shared" si="39"/>
        <v/>
      </c>
      <c r="CB29" s="132" t="str">
        <f t="shared" si="40"/>
        <v/>
      </c>
      <c r="CC29" s="132" t="str">
        <f t="shared" si="41"/>
        <v/>
      </c>
      <c r="CD29" s="130">
        <v>7</v>
      </c>
      <c r="CE29" s="127" t="str">
        <f t="shared" si="63"/>
        <v>DI</v>
      </c>
      <c r="CF29" s="127"/>
      <c r="CG29" s="125" t="str">
        <f t="shared" si="64"/>
        <v/>
      </c>
      <c r="CH29" s="125" t="str">
        <f t="shared" si="65"/>
        <v/>
      </c>
      <c r="CI29" s="125" t="str">
        <f t="shared" si="66"/>
        <v/>
      </c>
      <c r="CJ29" s="125" t="str">
        <f t="shared" si="67"/>
        <v/>
      </c>
      <c r="CK29" s="125" t="str">
        <f t="shared" si="68"/>
        <v/>
      </c>
      <c r="CL29" s="133" t="str">
        <f t="shared" si="69"/>
        <v/>
      </c>
      <c r="CM29" s="130">
        <v>7</v>
      </c>
      <c r="CN29" s="127" t="str">
        <f t="shared" si="70"/>
        <v>ME</v>
      </c>
      <c r="CO29" s="127"/>
      <c r="CP29" s="125" t="str">
        <f t="shared" si="48"/>
        <v/>
      </c>
      <c r="CQ29" s="125" t="str">
        <f t="shared" si="49"/>
        <v/>
      </c>
      <c r="CR29" s="125" t="str">
        <f t="shared" si="50"/>
        <v/>
      </c>
      <c r="CS29" s="125" t="str">
        <f t="shared" si="51"/>
        <v/>
      </c>
      <c r="CT29" s="125" t="str">
        <f t="shared" si="52"/>
        <v/>
      </c>
      <c r="CU29" s="133" t="str">
        <f t="shared" si="53"/>
        <v/>
      </c>
    </row>
    <row r="30" spans="1:99" ht="18" customHeight="1" x14ac:dyDescent="0.25">
      <c r="A30" s="117">
        <v>8</v>
      </c>
      <c r="B30" s="127" t="str">
        <f t="shared" si="54"/>
        <v>LU</v>
      </c>
      <c r="C30" s="119" t="s">
        <v>47</v>
      </c>
      <c r="D30" s="120"/>
      <c r="E30" s="121"/>
      <c r="F30" s="121"/>
      <c r="G30" s="121"/>
      <c r="H30" s="121"/>
      <c r="I30" s="122"/>
      <c r="J30" s="123">
        <v>8</v>
      </c>
      <c r="K30" s="118" t="str">
        <f t="shared" si="55"/>
        <v>JE</v>
      </c>
      <c r="L30" s="119" t="s">
        <v>47</v>
      </c>
      <c r="M30" s="121" t="str">
        <f t="shared" ref="M30:M31" si="71">IF(L30="",IF(K30="LU",IF(ISBLANK($P$8),"",$P$8),IF(K30="MA",IF(ISBLANK($P$9),"",$P$9),IF(K30="ME",IF(ISBLANK($P$10),"",$P$10),IF(K30="JE",IF(ISBLANK($P$11),"",$P$11),IF(K30="VE",IF(ISBLANK($P$12),"",$P$12),IF(K30="SA","",IF(K30="DI","","?"))))))),"")</f>
        <v/>
      </c>
      <c r="N30" s="121" t="str">
        <f t="shared" ref="N30:N31" si="72">IF(L30="",IF(K30="LU",IF(ISBLANK($Q$8),"",$Q$8),IF(K30="MA",IF(ISBLANK($Q$9),"",$Q$9),IF(K30="ME",IF(ISBLANK($Q$10),"",$Q$10),IF(K30="JE",IF(ISBLANK($Q$11),"",$Q$11),IF(K30="VE",IF(ISBLANK($Q$12),"",$Q$12),IF(K30="SA","",IF(K30="DI","","?"))))))),"")</f>
        <v/>
      </c>
      <c r="O30" s="121" t="str">
        <f t="shared" ref="O30:O31" si="73">IF(L30="",IF(K30="LU",IF(ISBLANK($Y$8),"",$Y$8),IF(K30="MA",IF(ISBLANK($Y$9),"",$Y$9),IF(K30="ME",IF(ISBLANK($Y$10),"",$Y$10),IF(K30="JE",IF(ISBLANK($Y$11),"",$Y$11),IF(K30="VE",IF(ISBLANK($Y$12),"",$Y$12),IF(K30="SA","",IF(K30="DI","","?"))))))),"")</f>
        <v/>
      </c>
      <c r="P30" s="121" t="str">
        <f t="shared" ref="P30:P31" si="74">IF(L30="",IF(K30="LU",IF(ISBLANK($Z$8),"",$Z$8),IF(K30="MA",IF(ISBLANK($Z$9),"",$Z$9),IF(K30="ME",IF(ISBLANK($Z$10),"",$Z$10),IF(K30="JE",IF(ISBLANK($Z$11),"",$Z$11),IF(K30="VE",IF(ISBLANK($Z$12),"",$Z$12),IF(K30="SA","",IF(K30="DI","","?"))))))),"")</f>
        <v/>
      </c>
      <c r="Q30" s="121" t="str">
        <f t="shared" ref="Q30:Q31" si="75">IF(L30="",IF(K30="LU",IF(ISBLANK($AH$8),"",$AH$8),IF(K30="MA",IF(ISBLANK($AH$9),"",$AH$9),IF(K30="ME",IF(ISBLANK($AH$10),"",$AH$10),IF(K30="JE",IF(ISBLANK($AH$11),"",$AH$11),IF(K30="VE",IF(ISBLANK($AH$12),"",$AH$12),IF(K30="SA","",IF(K30="DI","","?"))))))),"")</f>
        <v/>
      </c>
      <c r="R30" s="121" t="str">
        <f t="shared" ref="R30:R31" si="76">IF(L30="",IF(K30="LU",IF(ISBLANK($AI$8),"",$AI$8),IF(K30="MA",IF(ISBLANK($AI$9),"",$AI$9),IF(K30="ME",IF(ISBLANK($AI$10),"",$AI$10),IF(K30="JE",IF(ISBLANK($AI$11),"",$AI$11),IF(K30="VE",IF(ISBLANK($AI$12),"",$AI$12),IF(K30="SA","",IF(K30="DI","","?"))))))),"")</f>
        <v/>
      </c>
      <c r="S30" s="123">
        <v>8</v>
      </c>
      <c r="T30" s="127" t="str">
        <f t="shared" si="56"/>
        <v>SA</v>
      </c>
      <c r="U30" s="127"/>
      <c r="V30" s="125" t="str">
        <f t="shared" si="6"/>
        <v/>
      </c>
      <c r="W30" s="125" t="str">
        <f t="shared" si="7"/>
        <v/>
      </c>
      <c r="X30" s="125" t="str">
        <f t="shared" si="8"/>
        <v/>
      </c>
      <c r="Y30" s="125" t="str">
        <f t="shared" si="9"/>
        <v/>
      </c>
      <c r="Z30" s="125" t="str">
        <f t="shared" si="10"/>
        <v/>
      </c>
      <c r="AA30" s="125" t="str">
        <f t="shared" si="11"/>
        <v/>
      </c>
      <c r="AB30" s="134">
        <v>8</v>
      </c>
      <c r="AC30" s="127" t="str">
        <f t="shared" si="57"/>
        <v>MA</v>
      </c>
      <c r="AD30" s="127"/>
      <c r="AE30" s="125" t="str">
        <f t="shared" si="12"/>
        <v/>
      </c>
      <c r="AF30" s="125" t="str">
        <f t="shared" si="13"/>
        <v/>
      </c>
      <c r="AG30" s="125" t="str">
        <f t="shared" si="14"/>
        <v/>
      </c>
      <c r="AH30" s="125" t="str">
        <f t="shared" si="15"/>
        <v/>
      </c>
      <c r="AI30" s="125" t="str">
        <f t="shared" si="16"/>
        <v/>
      </c>
      <c r="AJ30" s="125" t="str">
        <f t="shared" si="17"/>
        <v/>
      </c>
      <c r="AK30" s="123">
        <v>8</v>
      </c>
      <c r="AL30" s="127" t="str">
        <f t="shared" si="58"/>
        <v>JE</v>
      </c>
      <c r="AM30" s="127"/>
      <c r="AN30" s="125" t="str">
        <f t="shared" si="18"/>
        <v/>
      </c>
      <c r="AO30" s="125" t="str">
        <f t="shared" si="19"/>
        <v/>
      </c>
      <c r="AP30" s="125" t="str">
        <f t="shared" si="20"/>
        <v/>
      </c>
      <c r="AQ30" s="125" t="str">
        <f t="shared" si="21"/>
        <v/>
      </c>
      <c r="AR30" s="125" t="str">
        <f t="shared" si="22"/>
        <v/>
      </c>
      <c r="AS30" s="125" t="str">
        <f t="shared" si="23"/>
        <v/>
      </c>
      <c r="AT30" s="123">
        <v>8</v>
      </c>
      <c r="AU30" s="127" t="str">
        <f t="shared" si="59"/>
        <v>DI</v>
      </c>
      <c r="AV30" s="119" t="s">
        <v>47</v>
      </c>
      <c r="AW30" s="121"/>
      <c r="AX30" s="121"/>
      <c r="AY30" s="121"/>
      <c r="AZ30" s="121"/>
      <c r="BA30" s="121"/>
      <c r="BB30" s="121"/>
      <c r="BC30" s="123">
        <v>8</v>
      </c>
      <c r="BD30" s="127" t="str">
        <f t="shared" si="60"/>
        <v>ME</v>
      </c>
      <c r="BE30" s="127"/>
      <c r="BF30" s="125" t="str">
        <f t="shared" si="24"/>
        <v/>
      </c>
      <c r="BG30" s="125" t="str">
        <f t="shared" si="25"/>
        <v/>
      </c>
      <c r="BH30" s="125" t="str">
        <f t="shared" si="26"/>
        <v/>
      </c>
      <c r="BI30" s="125" t="str">
        <f t="shared" si="27"/>
        <v/>
      </c>
      <c r="BJ30" s="125" t="str">
        <f t="shared" si="28"/>
        <v/>
      </c>
      <c r="BK30" s="125" t="str">
        <f t="shared" si="29"/>
        <v/>
      </c>
      <c r="BL30" s="123">
        <v>8</v>
      </c>
      <c r="BM30" s="127" t="str">
        <f t="shared" si="61"/>
        <v>ME</v>
      </c>
      <c r="BN30" s="127"/>
      <c r="BO30" s="125" t="str">
        <f t="shared" si="30"/>
        <v/>
      </c>
      <c r="BP30" s="125" t="str">
        <f t="shared" si="31"/>
        <v/>
      </c>
      <c r="BQ30" s="125" t="str">
        <f t="shared" si="32"/>
        <v/>
      </c>
      <c r="BR30" s="125" t="str">
        <f t="shared" si="33"/>
        <v/>
      </c>
      <c r="BS30" s="125" t="str">
        <f t="shared" si="34"/>
        <v/>
      </c>
      <c r="BT30" s="125" t="str">
        <f t="shared" si="35"/>
        <v/>
      </c>
      <c r="BU30" s="130">
        <v>8</v>
      </c>
      <c r="BV30" s="127" t="str">
        <f t="shared" si="62"/>
        <v>SA</v>
      </c>
      <c r="BW30" s="119" t="s">
        <v>47</v>
      </c>
      <c r="BX30" s="121"/>
      <c r="BY30" s="121"/>
      <c r="BZ30" s="121"/>
      <c r="CA30" s="121"/>
      <c r="CB30" s="121"/>
      <c r="CC30" s="121"/>
      <c r="CD30" s="130">
        <v>8</v>
      </c>
      <c r="CE30" s="127" t="str">
        <f t="shared" si="63"/>
        <v>LU</v>
      </c>
      <c r="CF30" s="127"/>
      <c r="CG30" s="125" t="str">
        <f t="shared" si="64"/>
        <v>H5</v>
      </c>
      <c r="CH30" s="125" t="str">
        <f t="shared" si="65"/>
        <v>H6</v>
      </c>
      <c r="CI30" s="125" t="str">
        <f t="shared" si="66"/>
        <v/>
      </c>
      <c r="CJ30" s="125" t="str">
        <f t="shared" si="67"/>
        <v/>
      </c>
      <c r="CK30" s="125" t="str">
        <f t="shared" si="68"/>
        <v/>
      </c>
      <c r="CL30" s="133" t="str">
        <f t="shared" si="69"/>
        <v/>
      </c>
      <c r="CM30" s="130">
        <v>8</v>
      </c>
      <c r="CN30" s="127" t="str">
        <f t="shared" si="70"/>
        <v>JE</v>
      </c>
      <c r="CO30" s="127"/>
      <c r="CP30" s="125" t="str">
        <f t="shared" si="48"/>
        <v/>
      </c>
      <c r="CQ30" s="125" t="str">
        <f t="shared" si="49"/>
        <v/>
      </c>
      <c r="CR30" s="125" t="str">
        <f t="shared" si="50"/>
        <v/>
      </c>
      <c r="CS30" s="125" t="str">
        <f t="shared" si="51"/>
        <v/>
      </c>
      <c r="CT30" s="125" t="str">
        <f t="shared" si="52"/>
        <v/>
      </c>
      <c r="CU30" s="133" t="str">
        <f t="shared" si="53"/>
        <v/>
      </c>
    </row>
    <row r="31" spans="1:99" ht="18" customHeight="1" x14ac:dyDescent="0.25">
      <c r="A31" s="117">
        <v>9</v>
      </c>
      <c r="B31" s="127" t="str">
        <f t="shared" si="54"/>
        <v>MA</v>
      </c>
      <c r="C31" s="119" t="s">
        <v>47</v>
      </c>
      <c r="D31" s="120"/>
      <c r="E31" s="121"/>
      <c r="F31" s="121"/>
      <c r="G31" s="121"/>
      <c r="H31" s="121"/>
      <c r="I31" s="122"/>
      <c r="J31" s="123">
        <v>9</v>
      </c>
      <c r="K31" s="118" t="str">
        <f t="shared" si="55"/>
        <v>VE</v>
      </c>
      <c r="L31" s="394"/>
      <c r="M31" s="125" t="str">
        <f t="shared" si="71"/>
        <v/>
      </c>
      <c r="N31" s="125" t="str">
        <f t="shared" si="72"/>
        <v/>
      </c>
      <c r="O31" s="125" t="str">
        <f t="shared" si="73"/>
        <v/>
      </c>
      <c r="P31" s="125" t="str">
        <f t="shared" si="74"/>
        <v/>
      </c>
      <c r="Q31" s="125" t="str">
        <f t="shared" si="75"/>
        <v/>
      </c>
      <c r="R31" s="125" t="str">
        <f t="shared" si="76"/>
        <v/>
      </c>
      <c r="S31" s="134">
        <v>9</v>
      </c>
      <c r="T31" s="127" t="str">
        <f t="shared" si="56"/>
        <v>DI</v>
      </c>
      <c r="U31" s="127"/>
      <c r="V31" s="125" t="str">
        <f t="shared" si="6"/>
        <v/>
      </c>
      <c r="W31" s="125" t="str">
        <f t="shared" si="7"/>
        <v/>
      </c>
      <c r="X31" s="125" t="str">
        <f t="shared" si="8"/>
        <v/>
      </c>
      <c r="Y31" s="125" t="str">
        <f t="shared" si="9"/>
        <v/>
      </c>
      <c r="Z31" s="125" t="str">
        <f t="shared" si="10"/>
        <v/>
      </c>
      <c r="AA31" s="125" t="str">
        <f t="shared" si="11"/>
        <v/>
      </c>
      <c r="AB31" s="134">
        <v>9</v>
      </c>
      <c r="AC31" s="127" t="str">
        <f t="shared" si="57"/>
        <v>ME</v>
      </c>
      <c r="AD31" s="127"/>
      <c r="AE31" s="125" t="str">
        <f t="shared" si="12"/>
        <v/>
      </c>
      <c r="AF31" s="125" t="str">
        <f t="shared" si="13"/>
        <v/>
      </c>
      <c r="AG31" s="125" t="str">
        <f t="shared" si="14"/>
        <v/>
      </c>
      <c r="AH31" s="125" t="str">
        <f t="shared" si="15"/>
        <v/>
      </c>
      <c r="AI31" s="125" t="str">
        <f t="shared" si="16"/>
        <v/>
      </c>
      <c r="AJ31" s="125" t="str">
        <f t="shared" si="17"/>
        <v/>
      </c>
      <c r="AK31" s="123">
        <v>9</v>
      </c>
      <c r="AL31" s="127" t="str">
        <f t="shared" si="58"/>
        <v>VE</v>
      </c>
      <c r="AM31" s="127"/>
      <c r="AN31" s="125" t="str">
        <f t="shared" si="18"/>
        <v/>
      </c>
      <c r="AO31" s="125" t="str">
        <f t="shared" si="19"/>
        <v/>
      </c>
      <c r="AP31" s="125" t="str">
        <f t="shared" si="20"/>
        <v/>
      </c>
      <c r="AQ31" s="125" t="str">
        <f t="shared" si="21"/>
        <v/>
      </c>
      <c r="AR31" s="125" t="str">
        <f t="shared" si="22"/>
        <v/>
      </c>
      <c r="AS31" s="125" t="str">
        <f t="shared" si="23"/>
        <v/>
      </c>
      <c r="AT31" s="123">
        <v>9</v>
      </c>
      <c r="AU31" s="127" t="str">
        <f t="shared" si="59"/>
        <v>LU</v>
      </c>
      <c r="AV31" s="131"/>
      <c r="AW31" s="132" t="str">
        <f t="shared" ref="AW31:AW53" si="77">IF(AV31="",IF(AU31="LU",IF(ISBLANK($P$8),"",$P$8),IF(AU31="MA",IF(ISBLANK($P$9),"",$P$9),IF(AU31="ME",IF(ISBLANK($P$10),"",$P$10),IF(AU31="JE",IF(ISBLANK($P$11),"",$P$11),IF(AU31="VE",IF(ISBLANK($P$12),"",$P$12),IF(AU31="SA","",IF(AU31="DI","","?"))))))),"")</f>
        <v>H5</v>
      </c>
      <c r="AX31" s="132" t="str">
        <f t="shared" ref="AX31:AX53" si="78">IF(AV31="",IF(AU31="LU",IF(ISBLANK($Q$8),"",$Q$8),IF(AU31="MA",IF(ISBLANK($Q$9),"",$Q$9),IF(AU31="ME",IF(ISBLANK($Q$10),"",$Q$10),IF(AU31="JE",IF(ISBLANK($Q$11),"",$Q$11),IF(AU31="VE",IF(ISBLANK($Q$12),"",$Q$12),IF(AU31="SA","",IF(AU31="DI","","?"))))))),"")</f>
        <v>H6</v>
      </c>
      <c r="AY31" s="132" t="str">
        <f t="shared" ref="AY31:AY53" si="79">IF(AV31="",IF(AU31="LU",IF(ISBLANK($Y$8),"",$Y$8),IF(AU31="MA",IF(ISBLANK($Y$9),"",$Y$9),IF(AU31="ME",IF(ISBLANK($Y$10),"",$Y$10),IF(AU31="JE",IF(ISBLANK($Y$11),"",$Y$11),IF(AU31="VE",IF(ISBLANK($Y$12),"",$Y$12),IF(AU31="SA","",IF(AU31="DI","","?"))))))),"")</f>
        <v/>
      </c>
      <c r="AZ31" s="132" t="str">
        <f t="shared" ref="AZ31:AZ53" si="80">IF(AV31="",IF(AU31="LU",IF(ISBLANK($Z$8),"",$Z$8),IF(AU31="MA",IF(ISBLANK($Z$9),"",$Z$9),IF(AU31="ME",IF(ISBLANK($Z$10),"",$Z$10),IF(AU31="JE",IF(ISBLANK($Z$11),"",$Z$11),IF(AU31="VE",IF(ISBLANK($Z$12),"",$Z$12),IF(AU31="SA","",IF(AU31="DI","","?"))))))),"")</f>
        <v/>
      </c>
      <c r="BA31" s="132" t="str">
        <f t="shared" ref="BA31:BA53" si="81">IF(AV31="",IF(AU31="LU",IF(ISBLANK($AH$8),"",$AH$8),IF(AU31="MA",IF(ISBLANK($AH$9),"",$AH$9),IF(AU31="ME",IF(ISBLANK($AH$10),"",$AH$10),IF(AU31="JE",IF(ISBLANK($AH$11),"",$AH$11),IF(AU31="VE",IF(ISBLANK($AH$12),"",$AH$12),IF(AU31="SA","",IF(AU31="DI","","?"))))))),"")</f>
        <v/>
      </c>
      <c r="BB31" s="132" t="str">
        <f t="shared" ref="BB31:BB53" si="82">IF(AV31="",IF(AU31="LU",IF(ISBLANK($AI$8),"",$AI$8),IF(AU31="MA",IF(ISBLANK($AI$9),"",$AI$9),IF(AU31="ME",IF(ISBLANK($AI$10),"",$AI$10),IF(AU31="JE",IF(ISBLANK($AI$11),"",$AI$11),IF(AU31="VE",IF(ISBLANK($AI$12),"",$AI$12),IF(AU31="SA","",IF(AU31="DI","","?"))))))),"")</f>
        <v/>
      </c>
      <c r="BC31" s="123">
        <v>9</v>
      </c>
      <c r="BD31" s="127" t="str">
        <f t="shared" si="60"/>
        <v>JE</v>
      </c>
      <c r="BE31" s="127"/>
      <c r="BF31" s="125" t="str">
        <f t="shared" si="24"/>
        <v/>
      </c>
      <c r="BG31" s="125" t="str">
        <f t="shared" si="25"/>
        <v/>
      </c>
      <c r="BH31" s="125" t="str">
        <f t="shared" si="26"/>
        <v/>
      </c>
      <c r="BI31" s="125" t="str">
        <f t="shared" si="27"/>
        <v/>
      </c>
      <c r="BJ31" s="125" t="str">
        <f t="shared" si="28"/>
        <v/>
      </c>
      <c r="BK31" s="125" t="str">
        <f t="shared" si="29"/>
        <v/>
      </c>
      <c r="BL31" s="123">
        <v>9</v>
      </c>
      <c r="BM31" s="127" t="str">
        <f t="shared" si="61"/>
        <v>JE</v>
      </c>
      <c r="BN31" s="127"/>
      <c r="BO31" s="125" t="str">
        <f t="shared" si="30"/>
        <v/>
      </c>
      <c r="BP31" s="125" t="str">
        <f t="shared" si="31"/>
        <v/>
      </c>
      <c r="BQ31" s="125" t="str">
        <f t="shared" si="32"/>
        <v/>
      </c>
      <c r="BR31" s="125" t="str">
        <f t="shared" si="33"/>
        <v/>
      </c>
      <c r="BS31" s="125" t="str">
        <f t="shared" si="34"/>
        <v/>
      </c>
      <c r="BT31" s="125" t="str">
        <f t="shared" si="35"/>
        <v/>
      </c>
      <c r="BU31" s="130">
        <v>9</v>
      </c>
      <c r="BV31" s="127" t="str">
        <f t="shared" si="62"/>
        <v>DI</v>
      </c>
      <c r="BW31" s="119" t="s">
        <v>47</v>
      </c>
      <c r="BX31" s="121"/>
      <c r="BY31" s="121"/>
      <c r="BZ31" s="121"/>
      <c r="CA31" s="121"/>
      <c r="CB31" s="121"/>
      <c r="CC31" s="121"/>
      <c r="CD31" s="130">
        <v>9</v>
      </c>
      <c r="CE31" s="127" t="str">
        <f t="shared" si="63"/>
        <v>MA</v>
      </c>
      <c r="CF31" s="127"/>
      <c r="CG31" s="125" t="str">
        <f t="shared" si="64"/>
        <v/>
      </c>
      <c r="CH31" s="125" t="str">
        <f t="shared" si="65"/>
        <v/>
      </c>
      <c r="CI31" s="125" t="str">
        <f t="shared" si="66"/>
        <v/>
      </c>
      <c r="CJ31" s="125" t="str">
        <f t="shared" si="67"/>
        <v/>
      </c>
      <c r="CK31" s="125" t="str">
        <f t="shared" si="68"/>
        <v/>
      </c>
      <c r="CL31" s="133" t="str">
        <f t="shared" si="69"/>
        <v/>
      </c>
      <c r="CM31" s="130">
        <v>9</v>
      </c>
      <c r="CN31" s="127" t="str">
        <f t="shared" si="70"/>
        <v>VE</v>
      </c>
      <c r="CO31" s="127"/>
      <c r="CP31" s="125" t="str">
        <f t="shared" si="48"/>
        <v/>
      </c>
      <c r="CQ31" s="125" t="str">
        <f t="shared" si="49"/>
        <v/>
      </c>
      <c r="CR31" s="125" t="str">
        <f t="shared" si="50"/>
        <v/>
      </c>
      <c r="CS31" s="125" t="str">
        <f t="shared" si="51"/>
        <v/>
      </c>
      <c r="CT31" s="125" t="str">
        <f t="shared" si="52"/>
        <v/>
      </c>
      <c r="CU31" s="133" t="str">
        <f t="shared" si="53"/>
        <v/>
      </c>
    </row>
    <row r="32" spans="1:99" ht="18" customHeight="1" x14ac:dyDescent="0.25">
      <c r="A32" s="117">
        <v>10</v>
      </c>
      <c r="B32" s="127" t="str">
        <f t="shared" si="54"/>
        <v>ME</v>
      </c>
      <c r="C32" s="119" t="s">
        <v>47</v>
      </c>
      <c r="D32" s="120"/>
      <c r="E32" s="121"/>
      <c r="F32" s="121"/>
      <c r="G32" s="121"/>
      <c r="H32" s="121"/>
      <c r="I32" s="122"/>
      <c r="J32" s="123">
        <v>10</v>
      </c>
      <c r="K32" s="118" t="str">
        <f t="shared" si="55"/>
        <v>SA</v>
      </c>
      <c r="L32" s="136"/>
      <c r="M32" s="132" t="str">
        <f t="shared" si="0"/>
        <v/>
      </c>
      <c r="N32" s="132" t="str">
        <f t="shared" si="1"/>
        <v/>
      </c>
      <c r="O32" s="132" t="str">
        <f t="shared" si="2"/>
        <v/>
      </c>
      <c r="P32" s="132" t="str">
        <f t="shared" si="3"/>
        <v/>
      </c>
      <c r="Q32" s="132" t="str">
        <f t="shared" si="4"/>
        <v/>
      </c>
      <c r="R32" s="132" t="str">
        <f t="shared" si="5"/>
        <v/>
      </c>
      <c r="S32" s="123">
        <v>10</v>
      </c>
      <c r="T32" s="127" t="str">
        <f t="shared" si="56"/>
        <v>LU</v>
      </c>
      <c r="U32" s="127"/>
      <c r="V32" s="125" t="str">
        <f t="shared" si="6"/>
        <v>H5</v>
      </c>
      <c r="W32" s="125" t="str">
        <f t="shared" si="7"/>
        <v>H6</v>
      </c>
      <c r="X32" s="125" t="str">
        <f t="shared" si="8"/>
        <v/>
      </c>
      <c r="Y32" s="125" t="str">
        <f t="shared" si="9"/>
        <v/>
      </c>
      <c r="Z32" s="125" t="str">
        <f t="shared" si="10"/>
        <v/>
      </c>
      <c r="AA32" s="125" t="str">
        <f t="shared" si="11"/>
        <v/>
      </c>
      <c r="AB32" s="117">
        <v>10</v>
      </c>
      <c r="AC32" s="127" t="str">
        <f t="shared" si="57"/>
        <v>JE</v>
      </c>
      <c r="AD32" s="127"/>
      <c r="AE32" s="125" t="str">
        <f t="shared" si="12"/>
        <v/>
      </c>
      <c r="AF32" s="125" t="str">
        <f t="shared" si="13"/>
        <v/>
      </c>
      <c r="AG32" s="125" t="str">
        <f t="shared" si="14"/>
        <v/>
      </c>
      <c r="AH32" s="125" t="str">
        <f t="shared" si="15"/>
        <v/>
      </c>
      <c r="AI32" s="125" t="str">
        <f t="shared" si="16"/>
        <v/>
      </c>
      <c r="AJ32" s="125" t="str">
        <f t="shared" si="17"/>
        <v/>
      </c>
      <c r="AK32" s="123">
        <v>10</v>
      </c>
      <c r="AL32" s="127" t="str">
        <f t="shared" si="58"/>
        <v>SA</v>
      </c>
      <c r="AM32" s="127"/>
      <c r="AN32" s="125" t="str">
        <f t="shared" si="18"/>
        <v/>
      </c>
      <c r="AO32" s="125" t="str">
        <f t="shared" si="19"/>
        <v/>
      </c>
      <c r="AP32" s="125" t="str">
        <f t="shared" si="20"/>
        <v/>
      </c>
      <c r="AQ32" s="125" t="str">
        <f t="shared" si="21"/>
        <v/>
      </c>
      <c r="AR32" s="125" t="str">
        <f t="shared" si="22"/>
        <v/>
      </c>
      <c r="AS32" s="125" t="str">
        <f t="shared" si="23"/>
        <v/>
      </c>
      <c r="AT32" s="123">
        <v>10</v>
      </c>
      <c r="AU32" s="127" t="str">
        <f t="shared" si="59"/>
        <v>MA</v>
      </c>
      <c r="AV32" s="131"/>
      <c r="AW32" s="132" t="str">
        <f t="shared" si="77"/>
        <v/>
      </c>
      <c r="AX32" s="132" t="str">
        <f t="shared" si="78"/>
        <v/>
      </c>
      <c r="AY32" s="132" t="str">
        <f t="shared" si="79"/>
        <v/>
      </c>
      <c r="AZ32" s="132" t="str">
        <f t="shared" si="80"/>
        <v/>
      </c>
      <c r="BA32" s="132" t="str">
        <f t="shared" si="81"/>
        <v/>
      </c>
      <c r="BB32" s="132" t="str">
        <f t="shared" si="82"/>
        <v/>
      </c>
      <c r="BC32" s="123">
        <v>10</v>
      </c>
      <c r="BD32" s="127" t="str">
        <f t="shared" si="60"/>
        <v>VE</v>
      </c>
      <c r="BE32" s="127"/>
      <c r="BF32" s="125" t="str">
        <f t="shared" si="24"/>
        <v/>
      </c>
      <c r="BG32" s="125" t="str">
        <f t="shared" si="25"/>
        <v/>
      </c>
      <c r="BH32" s="125" t="str">
        <f t="shared" si="26"/>
        <v/>
      </c>
      <c r="BI32" s="125" t="str">
        <f t="shared" si="27"/>
        <v/>
      </c>
      <c r="BJ32" s="125" t="str">
        <f t="shared" si="28"/>
        <v/>
      </c>
      <c r="BK32" s="125" t="str">
        <f t="shared" si="29"/>
        <v/>
      </c>
      <c r="BL32" s="123">
        <v>10</v>
      </c>
      <c r="BM32" s="127" t="str">
        <f t="shared" si="61"/>
        <v>VE</v>
      </c>
      <c r="BN32" s="127"/>
      <c r="BO32" s="125" t="str">
        <f t="shared" si="30"/>
        <v/>
      </c>
      <c r="BP32" s="125" t="str">
        <f t="shared" si="31"/>
        <v/>
      </c>
      <c r="BQ32" s="125" t="str">
        <f t="shared" si="32"/>
        <v/>
      </c>
      <c r="BR32" s="125" t="str">
        <f t="shared" si="33"/>
        <v/>
      </c>
      <c r="BS32" s="125" t="str">
        <f t="shared" si="34"/>
        <v/>
      </c>
      <c r="BT32" s="125" t="str">
        <f t="shared" si="35"/>
        <v/>
      </c>
      <c r="BU32" s="130">
        <v>10</v>
      </c>
      <c r="BV32" s="127" t="str">
        <f t="shared" si="62"/>
        <v>LU</v>
      </c>
      <c r="BW32" s="119" t="s">
        <v>47</v>
      </c>
      <c r="BX32" s="121"/>
      <c r="BY32" s="121"/>
      <c r="BZ32" s="121"/>
      <c r="CA32" s="121"/>
      <c r="CB32" s="121"/>
      <c r="CC32" s="121"/>
      <c r="CD32" s="130">
        <v>10</v>
      </c>
      <c r="CE32" s="127" t="str">
        <f t="shared" si="63"/>
        <v>ME</v>
      </c>
      <c r="CF32" s="127"/>
      <c r="CG32" s="125" t="str">
        <f t="shared" si="64"/>
        <v/>
      </c>
      <c r="CH32" s="125" t="str">
        <f t="shared" si="65"/>
        <v/>
      </c>
      <c r="CI32" s="125" t="str">
        <f t="shared" si="66"/>
        <v/>
      </c>
      <c r="CJ32" s="125" t="str">
        <f t="shared" si="67"/>
        <v/>
      </c>
      <c r="CK32" s="125" t="str">
        <f t="shared" si="68"/>
        <v/>
      </c>
      <c r="CL32" s="133" t="str">
        <f t="shared" si="69"/>
        <v/>
      </c>
      <c r="CM32" s="130">
        <v>10</v>
      </c>
      <c r="CN32" s="127" t="str">
        <f t="shared" si="70"/>
        <v>SA</v>
      </c>
      <c r="CO32" s="127"/>
      <c r="CP32" s="125" t="str">
        <f t="shared" si="48"/>
        <v/>
      </c>
      <c r="CQ32" s="125" t="str">
        <f t="shared" si="49"/>
        <v/>
      </c>
      <c r="CR32" s="125" t="str">
        <f t="shared" si="50"/>
        <v/>
      </c>
      <c r="CS32" s="125" t="str">
        <f t="shared" si="51"/>
        <v/>
      </c>
      <c r="CT32" s="125" t="str">
        <f t="shared" si="52"/>
        <v/>
      </c>
      <c r="CU32" s="133" t="str">
        <f t="shared" si="53"/>
        <v/>
      </c>
    </row>
    <row r="33" spans="1:99" ht="18" customHeight="1" x14ac:dyDescent="0.25">
      <c r="A33" s="117">
        <v>11</v>
      </c>
      <c r="B33" s="127" t="str">
        <f t="shared" si="54"/>
        <v>JE</v>
      </c>
      <c r="C33" s="119" t="s">
        <v>47</v>
      </c>
      <c r="D33" s="120"/>
      <c r="E33" s="121"/>
      <c r="F33" s="121"/>
      <c r="G33" s="121"/>
      <c r="H33" s="121"/>
      <c r="I33" s="122"/>
      <c r="J33" s="123">
        <v>11</v>
      </c>
      <c r="K33" s="118" t="str">
        <f t="shared" si="55"/>
        <v>DI</v>
      </c>
      <c r="L33" s="137"/>
      <c r="M33" s="125" t="str">
        <f t="shared" si="0"/>
        <v/>
      </c>
      <c r="N33" s="125" t="str">
        <f t="shared" si="1"/>
        <v/>
      </c>
      <c r="O33" s="125" t="str">
        <f t="shared" si="2"/>
        <v/>
      </c>
      <c r="P33" s="125" t="str">
        <f t="shared" si="3"/>
        <v/>
      </c>
      <c r="Q33" s="125" t="str">
        <f t="shared" si="4"/>
        <v/>
      </c>
      <c r="R33" s="125" t="str">
        <f t="shared" si="5"/>
        <v/>
      </c>
      <c r="S33" s="134">
        <v>11</v>
      </c>
      <c r="T33" s="127" t="str">
        <f t="shared" si="56"/>
        <v>MA</v>
      </c>
      <c r="U33" s="127"/>
      <c r="V33" s="125" t="str">
        <f t="shared" si="6"/>
        <v/>
      </c>
      <c r="W33" s="125" t="str">
        <f t="shared" si="7"/>
        <v/>
      </c>
      <c r="X33" s="125" t="str">
        <f t="shared" si="8"/>
        <v/>
      </c>
      <c r="Y33" s="125" t="str">
        <f t="shared" si="9"/>
        <v/>
      </c>
      <c r="Z33" s="125" t="str">
        <f t="shared" si="10"/>
        <v/>
      </c>
      <c r="AA33" s="125" t="str">
        <f t="shared" si="11"/>
        <v/>
      </c>
      <c r="AB33" s="117">
        <v>11</v>
      </c>
      <c r="AC33" s="127" t="str">
        <f t="shared" si="57"/>
        <v>VE</v>
      </c>
      <c r="AD33" s="127"/>
      <c r="AE33" s="125" t="str">
        <f t="shared" si="12"/>
        <v/>
      </c>
      <c r="AF33" s="125" t="str">
        <f t="shared" si="13"/>
        <v/>
      </c>
      <c r="AG33" s="125" t="str">
        <f t="shared" si="14"/>
        <v/>
      </c>
      <c r="AH33" s="125" t="str">
        <f t="shared" si="15"/>
        <v/>
      </c>
      <c r="AI33" s="125" t="str">
        <f t="shared" si="16"/>
        <v/>
      </c>
      <c r="AJ33" s="125" t="str">
        <f t="shared" si="17"/>
        <v/>
      </c>
      <c r="AK33" s="123">
        <v>11</v>
      </c>
      <c r="AL33" s="127" t="str">
        <f t="shared" si="58"/>
        <v>DI</v>
      </c>
      <c r="AM33" s="127"/>
      <c r="AN33" s="125" t="str">
        <f t="shared" si="18"/>
        <v/>
      </c>
      <c r="AO33" s="125" t="str">
        <f t="shared" si="19"/>
        <v/>
      </c>
      <c r="AP33" s="125" t="str">
        <f t="shared" si="20"/>
        <v/>
      </c>
      <c r="AQ33" s="125" t="str">
        <f t="shared" si="21"/>
        <v/>
      </c>
      <c r="AR33" s="125" t="str">
        <f t="shared" si="22"/>
        <v/>
      </c>
      <c r="AS33" s="125" t="str">
        <f t="shared" si="23"/>
        <v/>
      </c>
      <c r="AT33" s="123">
        <v>11</v>
      </c>
      <c r="AU33" s="127" t="str">
        <f t="shared" si="59"/>
        <v>ME</v>
      </c>
      <c r="AV33" s="127"/>
      <c r="AW33" s="125" t="str">
        <f t="shared" si="77"/>
        <v/>
      </c>
      <c r="AX33" s="125" t="str">
        <f t="shared" si="78"/>
        <v/>
      </c>
      <c r="AY33" s="125" t="str">
        <f t="shared" si="79"/>
        <v/>
      </c>
      <c r="AZ33" s="125" t="str">
        <f t="shared" si="80"/>
        <v/>
      </c>
      <c r="BA33" s="125" t="str">
        <f t="shared" si="81"/>
        <v/>
      </c>
      <c r="BB33" s="125" t="str">
        <f t="shared" si="82"/>
        <v/>
      </c>
      <c r="BC33" s="123">
        <v>11</v>
      </c>
      <c r="BD33" s="127" t="str">
        <f t="shared" si="60"/>
        <v>SA</v>
      </c>
      <c r="BE33" s="127"/>
      <c r="BF33" s="125" t="str">
        <f t="shared" si="24"/>
        <v/>
      </c>
      <c r="BG33" s="125" t="str">
        <f t="shared" si="25"/>
        <v/>
      </c>
      <c r="BH33" s="125" t="str">
        <f t="shared" si="26"/>
        <v/>
      </c>
      <c r="BI33" s="125" t="str">
        <f t="shared" si="27"/>
        <v/>
      </c>
      <c r="BJ33" s="125" t="str">
        <f t="shared" si="28"/>
        <v/>
      </c>
      <c r="BK33" s="125" t="str">
        <f t="shared" si="29"/>
        <v/>
      </c>
      <c r="BL33" s="123">
        <v>11</v>
      </c>
      <c r="BM33" s="127" t="str">
        <f t="shared" si="61"/>
        <v>SA</v>
      </c>
      <c r="BN33" s="127"/>
      <c r="BO33" s="125" t="str">
        <f t="shared" si="30"/>
        <v/>
      </c>
      <c r="BP33" s="125" t="str">
        <f t="shared" si="31"/>
        <v/>
      </c>
      <c r="BQ33" s="125" t="str">
        <f t="shared" si="32"/>
        <v/>
      </c>
      <c r="BR33" s="125" t="str">
        <f t="shared" si="33"/>
        <v/>
      </c>
      <c r="BS33" s="125" t="str">
        <f t="shared" si="34"/>
        <v/>
      </c>
      <c r="BT33" s="125" t="str">
        <f t="shared" si="35"/>
        <v/>
      </c>
      <c r="BU33" s="130">
        <v>11</v>
      </c>
      <c r="BV33" s="127" t="str">
        <f t="shared" si="62"/>
        <v>MA</v>
      </c>
      <c r="BW33" s="119" t="s">
        <v>47</v>
      </c>
      <c r="BX33" s="121"/>
      <c r="BY33" s="121"/>
      <c r="BZ33" s="121"/>
      <c r="CA33" s="121"/>
      <c r="CB33" s="121"/>
      <c r="CC33" s="121"/>
      <c r="CD33" s="130">
        <v>11</v>
      </c>
      <c r="CE33" s="127" t="str">
        <f t="shared" si="63"/>
        <v>JE</v>
      </c>
      <c r="CF33" s="127"/>
      <c r="CG33" s="125" t="str">
        <f t="shared" si="64"/>
        <v/>
      </c>
      <c r="CH33" s="125" t="str">
        <f t="shared" si="65"/>
        <v/>
      </c>
      <c r="CI33" s="125" t="str">
        <f t="shared" si="66"/>
        <v/>
      </c>
      <c r="CJ33" s="125" t="str">
        <f t="shared" si="67"/>
        <v/>
      </c>
      <c r="CK33" s="125" t="str">
        <f t="shared" si="68"/>
        <v/>
      </c>
      <c r="CL33" s="133" t="str">
        <f t="shared" si="69"/>
        <v/>
      </c>
      <c r="CM33" s="130">
        <v>11</v>
      </c>
      <c r="CN33" s="127" t="str">
        <f t="shared" si="70"/>
        <v>DI</v>
      </c>
      <c r="CO33" s="127"/>
      <c r="CP33" s="125" t="str">
        <f t="shared" si="48"/>
        <v/>
      </c>
      <c r="CQ33" s="125" t="str">
        <f t="shared" si="49"/>
        <v/>
      </c>
      <c r="CR33" s="125" t="str">
        <f t="shared" si="50"/>
        <v/>
      </c>
      <c r="CS33" s="125" t="str">
        <f t="shared" si="51"/>
        <v/>
      </c>
      <c r="CT33" s="125" t="str">
        <f t="shared" si="52"/>
        <v/>
      </c>
      <c r="CU33" s="133" t="str">
        <f t="shared" si="53"/>
        <v/>
      </c>
    </row>
    <row r="34" spans="1:99" ht="18" customHeight="1" x14ac:dyDescent="0.25">
      <c r="A34" s="117">
        <v>12</v>
      </c>
      <c r="B34" s="127" t="str">
        <f t="shared" si="54"/>
        <v>VE</v>
      </c>
      <c r="C34" s="119" t="s">
        <v>47</v>
      </c>
      <c r="D34" s="120"/>
      <c r="E34" s="121"/>
      <c r="F34" s="121"/>
      <c r="G34" s="121"/>
      <c r="H34" s="121"/>
      <c r="I34" s="122"/>
      <c r="J34" s="123">
        <v>12</v>
      </c>
      <c r="K34" s="118" t="str">
        <f t="shared" si="55"/>
        <v>LU</v>
      </c>
      <c r="L34" s="138"/>
      <c r="M34" s="125" t="str">
        <f t="shared" si="0"/>
        <v>H5</v>
      </c>
      <c r="N34" s="125" t="str">
        <f t="shared" si="1"/>
        <v>H6</v>
      </c>
      <c r="O34" s="125" t="str">
        <f t="shared" si="2"/>
        <v/>
      </c>
      <c r="P34" s="125" t="str">
        <f t="shared" si="3"/>
        <v/>
      </c>
      <c r="Q34" s="125" t="str">
        <f t="shared" si="4"/>
        <v/>
      </c>
      <c r="R34" s="125" t="str">
        <f t="shared" si="5"/>
        <v/>
      </c>
      <c r="S34" s="134">
        <v>12</v>
      </c>
      <c r="T34" s="127" t="str">
        <f t="shared" si="56"/>
        <v>ME</v>
      </c>
      <c r="U34" s="127"/>
      <c r="V34" s="125" t="str">
        <f t="shared" si="6"/>
        <v/>
      </c>
      <c r="W34" s="125" t="str">
        <f t="shared" si="7"/>
        <v/>
      </c>
      <c r="X34" s="125" t="str">
        <f t="shared" si="8"/>
        <v/>
      </c>
      <c r="Y34" s="125" t="str">
        <f t="shared" si="9"/>
        <v/>
      </c>
      <c r="Z34" s="125" t="str">
        <f t="shared" si="10"/>
        <v/>
      </c>
      <c r="AA34" s="125" t="str">
        <f t="shared" si="11"/>
        <v/>
      </c>
      <c r="AB34" s="117">
        <v>12</v>
      </c>
      <c r="AC34" s="127" t="str">
        <f t="shared" si="57"/>
        <v>SA</v>
      </c>
      <c r="AD34" s="127"/>
      <c r="AE34" s="125" t="str">
        <f t="shared" si="12"/>
        <v/>
      </c>
      <c r="AF34" s="125" t="str">
        <f t="shared" si="13"/>
        <v/>
      </c>
      <c r="AG34" s="125" t="str">
        <f t="shared" si="14"/>
        <v/>
      </c>
      <c r="AH34" s="125" t="str">
        <f t="shared" si="15"/>
        <v/>
      </c>
      <c r="AI34" s="125" t="str">
        <f t="shared" si="16"/>
        <v/>
      </c>
      <c r="AJ34" s="125" t="str">
        <f t="shared" si="17"/>
        <v/>
      </c>
      <c r="AK34" s="123">
        <v>12</v>
      </c>
      <c r="AL34" s="127" t="str">
        <f t="shared" si="58"/>
        <v>LU</v>
      </c>
      <c r="AM34" s="127"/>
      <c r="AN34" s="125" t="str">
        <f t="shared" si="18"/>
        <v>H5</v>
      </c>
      <c r="AO34" s="125" t="str">
        <f t="shared" si="19"/>
        <v>H6</v>
      </c>
      <c r="AP34" s="125" t="str">
        <f t="shared" si="20"/>
        <v/>
      </c>
      <c r="AQ34" s="125" t="str">
        <f t="shared" si="21"/>
        <v/>
      </c>
      <c r="AR34" s="125" t="str">
        <f t="shared" si="22"/>
        <v/>
      </c>
      <c r="AS34" s="125" t="str">
        <f t="shared" si="23"/>
        <v/>
      </c>
      <c r="AT34" s="123">
        <v>12</v>
      </c>
      <c r="AU34" s="127" t="str">
        <f t="shared" si="59"/>
        <v>JE</v>
      </c>
      <c r="AV34" s="127"/>
      <c r="AW34" s="125" t="str">
        <f t="shared" si="77"/>
        <v/>
      </c>
      <c r="AX34" s="125" t="str">
        <f t="shared" si="78"/>
        <v/>
      </c>
      <c r="AY34" s="125" t="str">
        <f t="shared" si="79"/>
        <v/>
      </c>
      <c r="AZ34" s="125" t="str">
        <f t="shared" si="80"/>
        <v/>
      </c>
      <c r="BA34" s="125" t="str">
        <f t="shared" si="81"/>
        <v/>
      </c>
      <c r="BB34" s="125" t="str">
        <f t="shared" si="82"/>
        <v/>
      </c>
      <c r="BC34" s="123">
        <v>12</v>
      </c>
      <c r="BD34" s="127" t="str">
        <f t="shared" si="60"/>
        <v>DI</v>
      </c>
      <c r="BE34" s="127"/>
      <c r="BF34" s="125" t="str">
        <f t="shared" si="24"/>
        <v/>
      </c>
      <c r="BG34" s="125" t="str">
        <f t="shared" si="25"/>
        <v/>
      </c>
      <c r="BH34" s="125" t="str">
        <f t="shared" si="26"/>
        <v/>
      </c>
      <c r="BI34" s="125" t="str">
        <f t="shared" si="27"/>
        <v/>
      </c>
      <c r="BJ34" s="125" t="str">
        <f t="shared" si="28"/>
        <v/>
      </c>
      <c r="BK34" s="125" t="str">
        <f t="shared" si="29"/>
        <v/>
      </c>
      <c r="BL34" s="123">
        <v>12</v>
      </c>
      <c r="BM34" s="127" t="str">
        <f t="shared" si="61"/>
        <v>DI</v>
      </c>
      <c r="BN34" s="127"/>
      <c r="BO34" s="125" t="str">
        <f t="shared" si="30"/>
        <v/>
      </c>
      <c r="BP34" s="125" t="str">
        <f t="shared" si="31"/>
        <v/>
      </c>
      <c r="BQ34" s="125" t="str">
        <f t="shared" si="32"/>
        <v/>
      </c>
      <c r="BR34" s="125" t="str">
        <f t="shared" si="33"/>
        <v/>
      </c>
      <c r="BS34" s="125" t="str">
        <f t="shared" si="34"/>
        <v/>
      </c>
      <c r="BT34" s="125" t="str">
        <f t="shared" si="35"/>
        <v/>
      </c>
      <c r="BU34" s="130">
        <v>12</v>
      </c>
      <c r="BV34" s="127" t="str">
        <f t="shared" si="62"/>
        <v>ME</v>
      </c>
      <c r="BW34" s="119" t="s">
        <v>47</v>
      </c>
      <c r="BX34" s="121"/>
      <c r="BY34" s="121"/>
      <c r="BZ34" s="121"/>
      <c r="CA34" s="121"/>
      <c r="CB34" s="121"/>
      <c r="CC34" s="121"/>
      <c r="CD34" s="130">
        <v>12</v>
      </c>
      <c r="CE34" s="127" t="str">
        <f t="shared" si="63"/>
        <v>VE</v>
      </c>
      <c r="CF34" s="127"/>
      <c r="CG34" s="125" t="str">
        <f t="shared" si="64"/>
        <v/>
      </c>
      <c r="CH34" s="125" t="str">
        <f t="shared" si="65"/>
        <v/>
      </c>
      <c r="CI34" s="125" t="str">
        <f t="shared" si="66"/>
        <v/>
      </c>
      <c r="CJ34" s="125" t="str">
        <f t="shared" si="67"/>
        <v/>
      </c>
      <c r="CK34" s="125" t="str">
        <f t="shared" si="68"/>
        <v/>
      </c>
      <c r="CL34" s="133" t="str">
        <f t="shared" si="69"/>
        <v/>
      </c>
      <c r="CM34" s="130">
        <v>12</v>
      </c>
      <c r="CN34" s="127" t="str">
        <f t="shared" si="70"/>
        <v>LU</v>
      </c>
      <c r="CO34" s="127"/>
      <c r="CP34" s="125" t="str">
        <f t="shared" si="48"/>
        <v>H5</v>
      </c>
      <c r="CQ34" s="125" t="str">
        <f t="shared" si="49"/>
        <v>H6</v>
      </c>
      <c r="CR34" s="125" t="str">
        <f t="shared" si="50"/>
        <v/>
      </c>
      <c r="CS34" s="125" t="str">
        <f t="shared" si="51"/>
        <v/>
      </c>
      <c r="CT34" s="125" t="str">
        <f t="shared" si="52"/>
        <v/>
      </c>
      <c r="CU34" s="133" t="str">
        <f t="shared" si="53"/>
        <v/>
      </c>
    </row>
    <row r="35" spans="1:99" ht="18" customHeight="1" x14ac:dyDescent="0.25">
      <c r="A35" s="117">
        <v>13</v>
      </c>
      <c r="B35" s="127" t="str">
        <f t="shared" si="54"/>
        <v>SA</v>
      </c>
      <c r="C35" s="119" t="s">
        <v>47</v>
      </c>
      <c r="D35" s="120"/>
      <c r="E35" s="121"/>
      <c r="F35" s="121"/>
      <c r="G35" s="121"/>
      <c r="H35" s="121"/>
      <c r="I35" s="122"/>
      <c r="J35" s="123">
        <v>13</v>
      </c>
      <c r="K35" s="118" t="str">
        <f t="shared" si="55"/>
        <v>MA</v>
      </c>
      <c r="L35" s="138"/>
      <c r="M35" s="125" t="str">
        <f t="shared" si="0"/>
        <v/>
      </c>
      <c r="N35" s="125" t="str">
        <f t="shared" si="1"/>
        <v/>
      </c>
      <c r="O35" s="125" t="str">
        <f t="shared" si="2"/>
        <v/>
      </c>
      <c r="P35" s="125" t="str">
        <f t="shared" si="3"/>
        <v/>
      </c>
      <c r="Q35" s="125" t="str">
        <f t="shared" si="4"/>
        <v/>
      </c>
      <c r="R35" s="125" t="str">
        <f t="shared" si="5"/>
        <v/>
      </c>
      <c r="S35" s="123">
        <v>13</v>
      </c>
      <c r="T35" s="127" t="str">
        <f t="shared" si="56"/>
        <v>JE</v>
      </c>
      <c r="U35" s="127"/>
      <c r="V35" s="125" t="str">
        <f t="shared" si="6"/>
        <v/>
      </c>
      <c r="W35" s="125" t="str">
        <f t="shared" si="7"/>
        <v/>
      </c>
      <c r="X35" s="125" t="str">
        <f t="shared" si="8"/>
        <v/>
      </c>
      <c r="Y35" s="125" t="str">
        <f t="shared" si="9"/>
        <v/>
      </c>
      <c r="Z35" s="125" t="str">
        <f t="shared" si="10"/>
        <v/>
      </c>
      <c r="AA35" s="125" t="str">
        <f t="shared" si="11"/>
        <v/>
      </c>
      <c r="AB35" s="134">
        <v>13</v>
      </c>
      <c r="AC35" s="127" t="str">
        <f t="shared" si="57"/>
        <v>DI</v>
      </c>
      <c r="AD35" s="127"/>
      <c r="AE35" s="125" t="str">
        <f t="shared" si="12"/>
        <v/>
      </c>
      <c r="AF35" s="125" t="str">
        <f t="shared" si="13"/>
        <v/>
      </c>
      <c r="AG35" s="125" t="str">
        <f t="shared" si="14"/>
        <v/>
      </c>
      <c r="AH35" s="125" t="str">
        <f t="shared" si="15"/>
        <v/>
      </c>
      <c r="AI35" s="125" t="str">
        <f t="shared" si="16"/>
        <v/>
      </c>
      <c r="AJ35" s="125" t="str">
        <f t="shared" si="17"/>
        <v/>
      </c>
      <c r="AK35" s="123">
        <v>13</v>
      </c>
      <c r="AL35" s="127" t="str">
        <f t="shared" si="58"/>
        <v>MA</v>
      </c>
      <c r="AM35" s="127"/>
      <c r="AN35" s="125" t="str">
        <f t="shared" si="18"/>
        <v/>
      </c>
      <c r="AO35" s="125" t="str">
        <f t="shared" si="19"/>
        <v/>
      </c>
      <c r="AP35" s="125" t="str">
        <f t="shared" si="20"/>
        <v/>
      </c>
      <c r="AQ35" s="125" t="str">
        <f t="shared" si="21"/>
        <v/>
      </c>
      <c r="AR35" s="125" t="str">
        <f t="shared" si="22"/>
        <v/>
      </c>
      <c r="AS35" s="125" t="str">
        <f t="shared" si="23"/>
        <v/>
      </c>
      <c r="AT35" s="123">
        <v>13</v>
      </c>
      <c r="AU35" s="127" t="str">
        <f t="shared" si="59"/>
        <v>VE</v>
      </c>
      <c r="AV35" s="127"/>
      <c r="AW35" s="125" t="str">
        <f t="shared" si="77"/>
        <v/>
      </c>
      <c r="AX35" s="125" t="str">
        <f t="shared" si="78"/>
        <v/>
      </c>
      <c r="AY35" s="125" t="str">
        <f t="shared" si="79"/>
        <v/>
      </c>
      <c r="AZ35" s="125" t="str">
        <f t="shared" si="80"/>
        <v/>
      </c>
      <c r="BA35" s="125" t="str">
        <f t="shared" si="81"/>
        <v/>
      </c>
      <c r="BB35" s="125" t="str">
        <f t="shared" si="82"/>
        <v/>
      </c>
      <c r="BC35" s="123">
        <v>13</v>
      </c>
      <c r="BD35" s="127" t="str">
        <f t="shared" si="60"/>
        <v>LU</v>
      </c>
      <c r="BE35" s="127"/>
      <c r="BF35" s="125" t="str">
        <f t="shared" si="24"/>
        <v>H5</v>
      </c>
      <c r="BG35" s="125" t="str">
        <f t="shared" si="25"/>
        <v>H6</v>
      </c>
      <c r="BH35" s="125" t="str">
        <f t="shared" si="26"/>
        <v/>
      </c>
      <c r="BI35" s="125" t="str">
        <f t="shared" si="27"/>
        <v/>
      </c>
      <c r="BJ35" s="125" t="str">
        <f t="shared" si="28"/>
        <v/>
      </c>
      <c r="BK35" s="125" t="str">
        <f t="shared" si="29"/>
        <v/>
      </c>
      <c r="BL35" s="123">
        <v>13</v>
      </c>
      <c r="BM35" s="127" t="str">
        <f t="shared" si="61"/>
        <v>LU</v>
      </c>
      <c r="BN35" s="127"/>
      <c r="BO35" s="125" t="str">
        <f t="shared" si="30"/>
        <v>H5</v>
      </c>
      <c r="BP35" s="125" t="str">
        <f t="shared" si="31"/>
        <v>H6</v>
      </c>
      <c r="BQ35" s="125" t="str">
        <f t="shared" si="32"/>
        <v/>
      </c>
      <c r="BR35" s="125" t="str">
        <f t="shared" si="33"/>
        <v/>
      </c>
      <c r="BS35" s="125" t="str">
        <f t="shared" si="34"/>
        <v/>
      </c>
      <c r="BT35" s="125" t="str">
        <f t="shared" si="35"/>
        <v/>
      </c>
      <c r="BU35" s="130">
        <v>13</v>
      </c>
      <c r="BV35" s="127" t="str">
        <f t="shared" si="62"/>
        <v>JE</v>
      </c>
      <c r="BW35" s="119" t="s">
        <v>47</v>
      </c>
      <c r="BX35" s="121"/>
      <c r="BY35" s="121"/>
      <c r="BZ35" s="121"/>
      <c r="CA35" s="121"/>
      <c r="CB35" s="121"/>
      <c r="CC35" s="121"/>
      <c r="CD35" s="130">
        <v>13</v>
      </c>
      <c r="CE35" s="127" t="str">
        <f t="shared" si="63"/>
        <v>SA</v>
      </c>
      <c r="CF35" s="131"/>
      <c r="CG35" s="132" t="str">
        <f t="shared" si="64"/>
        <v/>
      </c>
      <c r="CH35" s="132" t="str">
        <f t="shared" si="65"/>
        <v/>
      </c>
      <c r="CI35" s="132" t="str">
        <f t="shared" si="66"/>
        <v/>
      </c>
      <c r="CJ35" s="132" t="str">
        <f t="shared" si="67"/>
        <v/>
      </c>
      <c r="CK35" s="132" t="str">
        <f t="shared" si="68"/>
        <v/>
      </c>
      <c r="CL35" s="139" t="str">
        <f t="shared" si="69"/>
        <v/>
      </c>
      <c r="CM35" s="130">
        <v>13</v>
      </c>
      <c r="CN35" s="127" t="str">
        <f t="shared" si="70"/>
        <v>MA</v>
      </c>
      <c r="CO35" s="131"/>
      <c r="CP35" s="132" t="str">
        <f t="shared" si="48"/>
        <v/>
      </c>
      <c r="CQ35" s="132" t="str">
        <f t="shared" si="49"/>
        <v/>
      </c>
      <c r="CR35" s="132" t="str">
        <f t="shared" si="50"/>
        <v/>
      </c>
      <c r="CS35" s="132" t="str">
        <f t="shared" si="51"/>
        <v/>
      </c>
      <c r="CT35" s="132" t="str">
        <f t="shared" si="52"/>
        <v/>
      </c>
      <c r="CU35" s="139" t="str">
        <f t="shared" si="53"/>
        <v/>
      </c>
    </row>
    <row r="36" spans="1:99" ht="18" customHeight="1" x14ac:dyDescent="0.25">
      <c r="A36" s="117">
        <v>14</v>
      </c>
      <c r="B36" s="127" t="str">
        <f t="shared" si="54"/>
        <v>DI</v>
      </c>
      <c r="C36" s="119" t="s">
        <v>47</v>
      </c>
      <c r="D36" s="120"/>
      <c r="E36" s="121"/>
      <c r="F36" s="121"/>
      <c r="G36" s="135"/>
      <c r="H36" s="135"/>
      <c r="I36" s="122"/>
      <c r="J36" s="123">
        <v>14</v>
      </c>
      <c r="K36" s="118" t="str">
        <f t="shared" si="55"/>
        <v>ME</v>
      </c>
      <c r="L36" s="124"/>
      <c r="M36" s="125" t="str">
        <f t="shared" si="0"/>
        <v/>
      </c>
      <c r="N36" s="125" t="str">
        <f t="shared" si="1"/>
        <v/>
      </c>
      <c r="O36" s="125" t="str">
        <f t="shared" si="2"/>
        <v/>
      </c>
      <c r="P36" s="125" t="str">
        <f t="shared" si="3"/>
        <v/>
      </c>
      <c r="Q36" s="125" t="str">
        <f t="shared" si="4"/>
        <v/>
      </c>
      <c r="R36" s="125" t="str">
        <f t="shared" si="5"/>
        <v/>
      </c>
      <c r="S36" s="123">
        <v>14</v>
      </c>
      <c r="T36" s="127" t="str">
        <f t="shared" si="56"/>
        <v>VE</v>
      </c>
      <c r="U36" s="127"/>
      <c r="V36" s="125" t="str">
        <f t="shared" si="6"/>
        <v/>
      </c>
      <c r="W36" s="125" t="str">
        <f t="shared" si="7"/>
        <v/>
      </c>
      <c r="X36" s="125" t="str">
        <f t="shared" si="8"/>
        <v/>
      </c>
      <c r="Y36" s="125" t="str">
        <f t="shared" si="9"/>
        <v/>
      </c>
      <c r="Z36" s="125" t="str">
        <f t="shared" si="10"/>
        <v/>
      </c>
      <c r="AA36" s="125" t="str">
        <f t="shared" si="11"/>
        <v/>
      </c>
      <c r="AB36" s="117">
        <v>14</v>
      </c>
      <c r="AC36" s="127" t="str">
        <f t="shared" si="57"/>
        <v>LU</v>
      </c>
      <c r="AD36" s="127"/>
      <c r="AE36" s="125" t="str">
        <f t="shared" si="12"/>
        <v>H5</v>
      </c>
      <c r="AF36" s="125" t="str">
        <f t="shared" si="13"/>
        <v>H6</v>
      </c>
      <c r="AG36" s="125" t="str">
        <f t="shared" si="14"/>
        <v/>
      </c>
      <c r="AH36" s="125" t="str">
        <f t="shared" si="15"/>
        <v/>
      </c>
      <c r="AI36" s="125" t="str">
        <f t="shared" si="16"/>
        <v/>
      </c>
      <c r="AJ36" s="125" t="str">
        <f t="shared" si="17"/>
        <v/>
      </c>
      <c r="AK36" s="123">
        <v>14</v>
      </c>
      <c r="AL36" s="127" t="str">
        <f t="shared" si="58"/>
        <v>ME</v>
      </c>
      <c r="AM36" s="127"/>
      <c r="AN36" s="125" t="str">
        <f t="shared" si="18"/>
        <v/>
      </c>
      <c r="AO36" s="125" t="str">
        <f t="shared" si="19"/>
        <v/>
      </c>
      <c r="AP36" s="125" t="str">
        <f t="shared" si="20"/>
        <v/>
      </c>
      <c r="AQ36" s="125" t="str">
        <f t="shared" si="21"/>
        <v/>
      </c>
      <c r="AR36" s="125" t="str">
        <f t="shared" si="22"/>
        <v/>
      </c>
      <c r="AS36" s="125" t="str">
        <f t="shared" si="23"/>
        <v/>
      </c>
      <c r="AT36" s="123">
        <v>14</v>
      </c>
      <c r="AU36" s="127" t="str">
        <f t="shared" si="59"/>
        <v>SA</v>
      </c>
      <c r="AV36" s="127"/>
      <c r="AW36" s="125" t="str">
        <f t="shared" si="77"/>
        <v/>
      </c>
      <c r="AX36" s="125" t="str">
        <f t="shared" si="78"/>
        <v/>
      </c>
      <c r="AY36" s="125" t="str">
        <f t="shared" si="79"/>
        <v/>
      </c>
      <c r="AZ36" s="125" t="str">
        <f t="shared" si="80"/>
        <v/>
      </c>
      <c r="BA36" s="125" t="str">
        <f t="shared" si="81"/>
        <v/>
      </c>
      <c r="BB36" s="125" t="str">
        <f t="shared" si="82"/>
        <v/>
      </c>
      <c r="BC36" s="123">
        <v>14</v>
      </c>
      <c r="BD36" s="127" t="str">
        <f t="shared" si="60"/>
        <v>MA</v>
      </c>
      <c r="BE36" s="395"/>
      <c r="BF36" s="396" t="str">
        <f t="shared" si="24"/>
        <v/>
      </c>
      <c r="BG36" s="396" t="str">
        <f t="shared" si="25"/>
        <v/>
      </c>
      <c r="BH36" s="396" t="str">
        <f t="shared" si="26"/>
        <v/>
      </c>
      <c r="BI36" s="396" t="str">
        <f t="shared" si="27"/>
        <v/>
      </c>
      <c r="BJ36" s="396" t="str">
        <f t="shared" si="28"/>
        <v/>
      </c>
      <c r="BK36" s="396" t="str">
        <f t="shared" si="29"/>
        <v/>
      </c>
      <c r="BL36" s="123">
        <v>14</v>
      </c>
      <c r="BM36" s="127" t="str">
        <f t="shared" si="61"/>
        <v>MA</v>
      </c>
      <c r="BN36" s="127"/>
      <c r="BO36" s="125" t="str">
        <f t="shared" si="30"/>
        <v/>
      </c>
      <c r="BP36" s="125" t="str">
        <f t="shared" si="31"/>
        <v/>
      </c>
      <c r="BQ36" s="125" t="str">
        <f t="shared" si="32"/>
        <v/>
      </c>
      <c r="BR36" s="125" t="str">
        <f t="shared" si="33"/>
        <v/>
      </c>
      <c r="BS36" s="125" t="str">
        <f t="shared" si="34"/>
        <v/>
      </c>
      <c r="BT36" s="125" t="str">
        <f t="shared" si="35"/>
        <v/>
      </c>
      <c r="BU36" s="130">
        <v>14</v>
      </c>
      <c r="BV36" s="127" t="str">
        <f t="shared" si="62"/>
        <v>VE</v>
      </c>
      <c r="BW36" s="119" t="s">
        <v>47</v>
      </c>
      <c r="BX36" s="121"/>
      <c r="BY36" s="121"/>
      <c r="BZ36" s="121"/>
      <c r="CA36" s="121"/>
      <c r="CB36" s="121"/>
      <c r="CC36" s="121"/>
      <c r="CD36" s="130">
        <v>14</v>
      </c>
      <c r="CE36" s="127" t="str">
        <f t="shared" si="63"/>
        <v>DI</v>
      </c>
      <c r="CF36" s="127"/>
      <c r="CG36" s="125" t="str">
        <f t="shared" si="64"/>
        <v/>
      </c>
      <c r="CH36" s="125" t="str">
        <f t="shared" si="65"/>
        <v/>
      </c>
      <c r="CI36" s="125" t="str">
        <f t="shared" si="66"/>
        <v/>
      </c>
      <c r="CJ36" s="125" t="str">
        <f t="shared" si="67"/>
        <v/>
      </c>
      <c r="CK36" s="125" t="str">
        <f t="shared" si="68"/>
        <v/>
      </c>
      <c r="CL36" s="133" t="str">
        <f t="shared" si="69"/>
        <v/>
      </c>
      <c r="CM36" s="130">
        <v>14</v>
      </c>
      <c r="CN36" s="127" t="str">
        <f t="shared" si="70"/>
        <v>ME</v>
      </c>
      <c r="CO36" s="127"/>
      <c r="CP36" s="125" t="str">
        <f t="shared" si="48"/>
        <v/>
      </c>
      <c r="CQ36" s="125" t="str">
        <f t="shared" si="49"/>
        <v/>
      </c>
      <c r="CR36" s="125" t="str">
        <f t="shared" si="50"/>
        <v/>
      </c>
      <c r="CS36" s="125" t="str">
        <f t="shared" si="51"/>
        <v/>
      </c>
      <c r="CT36" s="125" t="str">
        <f t="shared" si="52"/>
        <v/>
      </c>
      <c r="CU36" s="133" t="str">
        <f t="shared" si="53"/>
        <v/>
      </c>
    </row>
    <row r="37" spans="1:99" ht="18" customHeight="1" x14ac:dyDescent="0.25">
      <c r="A37" s="117">
        <v>15</v>
      </c>
      <c r="B37" s="127" t="str">
        <f t="shared" si="54"/>
        <v>LU</v>
      </c>
      <c r="C37" s="119" t="s">
        <v>47</v>
      </c>
      <c r="D37" s="120"/>
      <c r="E37" s="121"/>
      <c r="F37" s="121"/>
      <c r="G37" s="121"/>
      <c r="H37" s="121"/>
      <c r="I37" s="122"/>
      <c r="J37" s="123">
        <v>15</v>
      </c>
      <c r="K37" s="118" t="str">
        <f t="shared" si="55"/>
        <v>JE</v>
      </c>
      <c r="L37" s="124"/>
      <c r="M37" s="125" t="str">
        <f t="shared" si="0"/>
        <v/>
      </c>
      <c r="N37" s="125" t="str">
        <f t="shared" si="1"/>
        <v/>
      </c>
      <c r="O37" s="125" t="str">
        <f t="shared" si="2"/>
        <v/>
      </c>
      <c r="P37" s="125" t="str">
        <f t="shared" si="3"/>
        <v/>
      </c>
      <c r="Q37" s="125" t="str">
        <f t="shared" si="4"/>
        <v/>
      </c>
      <c r="R37" s="125" t="str">
        <f t="shared" si="5"/>
        <v/>
      </c>
      <c r="S37" s="123">
        <v>15</v>
      </c>
      <c r="T37" s="127" t="str">
        <f t="shared" si="56"/>
        <v>SA</v>
      </c>
      <c r="U37" s="127"/>
      <c r="V37" s="125" t="str">
        <f t="shared" si="6"/>
        <v/>
      </c>
      <c r="W37" s="125" t="str">
        <f t="shared" si="7"/>
        <v/>
      </c>
      <c r="X37" s="125" t="str">
        <f t="shared" si="8"/>
        <v/>
      </c>
      <c r="Y37" s="125" t="str">
        <f t="shared" si="9"/>
        <v/>
      </c>
      <c r="Z37" s="125" t="str">
        <f t="shared" si="10"/>
        <v/>
      </c>
      <c r="AA37" s="125" t="str">
        <f t="shared" si="11"/>
        <v/>
      </c>
      <c r="AB37" s="134">
        <v>15</v>
      </c>
      <c r="AC37" s="127" t="str">
        <f t="shared" si="57"/>
        <v>MA</v>
      </c>
      <c r="AD37" s="127"/>
      <c r="AE37" s="125" t="str">
        <f t="shared" si="12"/>
        <v/>
      </c>
      <c r="AF37" s="125" t="str">
        <f t="shared" si="13"/>
        <v/>
      </c>
      <c r="AG37" s="125" t="str">
        <f t="shared" si="14"/>
        <v/>
      </c>
      <c r="AH37" s="125" t="str">
        <f t="shared" si="15"/>
        <v/>
      </c>
      <c r="AI37" s="125" t="str">
        <f t="shared" si="16"/>
        <v/>
      </c>
      <c r="AJ37" s="125" t="str">
        <f t="shared" si="17"/>
        <v/>
      </c>
      <c r="AK37" s="123">
        <v>15</v>
      </c>
      <c r="AL37" s="127" t="str">
        <f t="shared" si="58"/>
        <v>JE</v>
      </c>
      <c r="AM37" s="127"/>
      <c r="AN37" s="125" t="str">
        <f t="shared" si="18"/>
        <v/>
      </c>
      <c r="AO37" s="125" t="str">
        <f t="shared" si="19"/>
        <v/>
      </c>
      <c r="AP37" s="125" t="str">
        <f t="shared" si="20"/>
        <v/>
      </c>
      <c r="AQ37" s="125" t="str">
        <f t="shared" si="21"/>
        <v/>
      </c>
      <c r="AR37" s="125" t="str">
        <f t="shared" si="22"/>
        <v/>
      </c>
      <c r="AS37" s="125" t="str">
        <f t="shared" si="23"/>
        <v/>
      </c>
      <c r="AT37" s="123">
        <v>15</v>
      </c>
      <c r="AU37" s="127" t="str">
        <f t="shared" si="59"/>
        <v>DI</v>
      </c>
      <c r="AV37" s="127"/>
      <c r="AW37" s="125" t="str">
        <f t="shared" si="77"/>
        <v/>
      </c>
      <c r="AX37" s="125" t="str">
        <f t="shared" si="78"/>
        <v/>
      </c>
      <c r="AY37" s="125" t="str">
        <f t="shared" si="79"/>
        <v/>
      </c>
      <c r="AZ37" s="125" t="str">
        <f t="shared" si="80"/>
        <v/>
      </c>
      <c r="BA37" s="125" t="str">
        <f t="shared" si="81"/>
        <v/>
      </c>
      <c r="BB37" s="125" t="str">
        <f t="shared" si="82"/>
        <v/>
      </c>
      <c r="BC37" s="123">
        <v>15</v>
      </c>
      <c r="BD37" s="127" t="str">
        <f t="shared" si="60"/>
        <v>ME</v>
      </c>
      <c r="BE37" s="395"/>
      <c r="BF37" s="396" t="str">
        <f t="shared" si="24"/>
        <v/>
      </c>
      <c r="BG37" s="396" t="str">
        <f t="shared" si="25"/>
        <v/>
      </c>
      <c r="BH37" s="396" t="str">
        <f t="shared" si="26"/>
        <v/>
      </c>
      <c r="BI37" s="396" t="str">
        <f t="shared" si="27"/>
        <v/>
      </c>
      <c r="BJ37" s="396" t="str">
        <f t="shared" si="28"/>
        <v/>
      </c>
      <c r="BK37" s="396" t="str">
        <f t="shared" si="29"/>
        <v/>
      </c>
      <c r="BL37" s="123">
        <v>15</v>
      </c>
      <c r="BM37" s="127" t="str">
        <f t="shared" si="61"/>
        <v>ME</v>
      </c>
      <c r="BN37" s="127"/>
      <c r="BO37" s="125" t="str">
        <f t="shared" si="30"/>
        <v/>
      </c>
      <c r="BP37" s="125" t="str">
        <f t="shared" si="31"/>
        <v/>
      </c>
      <c r="BQ37" s="125" t="str">
        <f t="shared" si="32"/>
        <v/>
      </c>
      <c r="BR37" s="125" t="str">
        <f t="shared" si="33"/>
        <v/>
      </c>
      <c r="BS37" s="125" t="str">
        <f t="shared" si="34"/>
        <v/>
      </c>
      <c r="BT37" s="125" t="str">
        <f t="shared" si="35"/>
        <v/>
      </c>
      <c r="BU37" s="130">
        <v>15</v>
      </c>
      <c r="BV37" s="127" t="str">
        <f t="shared" si="62"/>
        <v>SA</v>
      </c>
      <c r="BW37" s="119" t="s">
        <v>47</v>
      </c>
      <c r="BX37" s="121"/>
      <c r="BY37" s="121"/>
      <c r="BZ37" s="121"/>
      <c r="CA37" s="121"/>
      <c r="CB37" s="121"/>
      <c r="CC37" s="121"/>
      <c r="CD37" s="130">
        <v>15</v>
      </c>
      <c r="CE37" s="127" t="str">
        <f t="shared" si="63"/>
        <v>LU</v>
      </c>
      <c r="CF37" s="127"/>
      <c r="CG37" s="125" t="str">
        <f t="shared" si="64"/>
        <v>H5</v>
      </c>
      <c r="CH37" s="125" t="str">
        <f t="shared" si="65"/>
        <v>H6</v>
      </c>
      <c r="CI37" s="125" t="str">
        <f t="shared" si="66"/>
        <v/>
      </c>
      <c r="CJ37" s="125" t="str">
        <f t="shared" si="67"/>
        <v/>
      </c>
      <c r="CK37" s="125" t="str">
        <f t="shared" si="68"/>
        <v/>
      </c>
      <c r="CL37" s="133" t="str">
        <f t="shared" si="69"/>
        <v/>
      </c>
      <c r="CM37" s="130">
        <v>15</v>
      </c>
      <c r="CN37" s="127" t="str">
        <f t="shared" si="70"/>
        <v>JE</v>
      </c>
      <c r="CO37" s="127"/>
      <c r="CP37" s="125" t="str">
        <f t="shared" si="48"/>
        <v/>
      </c>
      <c r="CQ37" s="125" t="str">
        <f t="shared" si="49"/>
        <v/>
      </c>
      <c r="CR37" s="125" t="str">
        <f t="shared" si="50"/>
        <v/>
      </c>
      <c r="CS37" s="125" t="str">
        <f t="shared" si="51"/>
        <v/>
      </c>
      <c r="CT37" s="125" t="str">
        <f t="shared" si="52"/>
        <v/>
      </c>
      <c r="CU37" s="133" t="str">
        <f t="shared" si="53"/>
        <v/>
      </c>
    </row>
    <row r="38" spans="1:99" ht="18" customHeight="1" x14ac:dyDescent="0.25">
      <c r="A38" s="117">
        <v>16</v>
      </c>
      <c r="B38" s="127" t="str">
        <f t="shared" si="54"/>
        <v>MA</v>
      </c>
      <c r="C38" s="119" t="s">
        <v>47</v>
      </c>
      <c r="D38" s="120"/>
      <c r="E38" s="121"/>
      <c r="F38" s="121"/>
      <c r="G38" s="121"/>
      <c r="H38" s="121"/>
      <c r="I38" s="122"/>
      <c r="J38" s="123">
        <v>16</v>
      </c>
      <c r="K38" s="118" t="str">
        <f t="shared" si="55"/>
        <v>VE</v>
      </c>
      <c r="L38" s="124"/>
      <c r="M38" s="125" t="str">
        <f t="shared" si="0"/>
        <v/>
      </c>
      <c r="N38" s="125" t="str">
        <f t="shared" si="1"/>
        <v/>
      </c>
      <c r="O38" s="125" t="str">
        <f t="shared" si="2"/>
        <v/>
      </c>
      <c r="P38" s="125" t="str">
        <f t="shared" si="3"/>
        <v/>
      </c>
      <c r="Q38" s="125" t="str">
        <f t="shared" si="4"/>
        <v/>
      </c>
      <c r="R38" s="125" t="str">
        <f t="shared" si="5"/>
        <v/>
      </c>
      <c r="S38" s="123">
        <v>16</v>
      </c>
      <c r="T38" s="127" t="str">
        <f t="shared" si="56"/>
        <v>DI</v>
      </c>
      <c r="U38" s="127"/>
      <c r="V38" s="125" t="str">
        <f t="shared" si="6"/>
        <v/>
      </c>
      <c r="W38" s="125" t="str">
        <f t="shared" si="7"/>
        <v/>
      </c>
      <c r="X38" s="125" t="str">
        <f t="shared" si="8"/>
        <v/>
      </c>
      <c r="Y38" s="125" t="str">
        <f t="shared" si="9"/>
        <v/>
      </c>
      <c r="Z38" s="125" t="str">
        <f t="shared" si="10"/>
        <v/>
      </c>
      <c r="AA38" s="125" t="str">
        <f t="shared" si="11"/>
        <v/>
      </c>
      <c r="AB38" s="134">
        <v>16</v>
      </c>
      <c r="AC38" s="127" t="str">
        <f t="shared" si="57"/>
        <v>ME</v>
      </c>
      <c r="AD38" s="127"/>
      <c r="AE38" s="125" t="str">
        <f t="shared" si="12"/>
        <v/>
      </c>
      <c r="AF38" s="125" t="str">
        <f t="shared" si="13"/>
        <v/>
      </c>
      <c r="AG38" s="125" t="str">
        <f t="shared" si="14"/>
        <v/>
      </c>
      <c r="AH38" s="125" t="str">
        <f t="shared" si="15"/>
        <v/>
      </c>
      <c r="AI38" s="125" t="str">
        <f t="shared" si="16"/>
        <v/>
      </c>
      <c r="AJ38" s="125" t="str">
        <f t="shared" si="17"/>
        <v/>
      </c>
      <c r="AK38" s="123">
        <v>16</v>
      </c>
      <c r="AL38" s="127" t="str">
        <f t="shared" si="58"/>
        <v>VE</v>
      </c>
      <c r="AM38" s="127"/>
      <c r="AN38" s="125" t="str">
        <f t="shared" si="18"/>
        <v/>
      </c>
      <c r="AO38" s="125" t="str">
        <f t="shared" si="19"/>
        <v/>
      </c>
      <c r="AP38" s="125" t="str">
        <f t="shared" si="20"/>
        <v/>
      </c>
      <c r="AQ38" s="125" t="str">
        <f t="shared" si="21"/>
        <v/>
      </c>
      <c r="AR38" s="125" t="str">
        <f t="shared" si="22"/>
        <v/>
      </c>
      <c r="AS38" s="125" t="str">
        <f t="shared" si="23"/>
        <v/>
      </c>
      <c r="AT38" s="123">
        <v>16</v>
      </c>
      <c r="AU38" s="127" t="str">
        <f t="shared" si="59"/>
        <v>LU</v>
      </c>
      <c r="AV38" s="127"/>
      <c r="AW38" s="125" t="str">
        <f t="shared" si="77"/>
        <v>H5</v>
      </c>
      <c r="AX38" s="125" t="str">
        <f t="shared" si="78"/>
        <v>H6</v>
      </c>
      <c r="AY38" s="125" t="str">
        <f t="shared" si="79"/>
        <v/>
      </c>
      <c r="AZ38" s="125" t="str">
        <f t="shared" si="80"/>
        <v/>
      </c>
      <c r="BA38" s="125" t="str">
        <f t="shared" si="81"/>
        <v/>
      </c>
      <c r="BB38" s="125" t="str">
        <f t="shared" si="82"/>
        <v/>
      </c>
      <c r="BC38" s="123">
        <v>16</v>
      </c>
      <c r="BD38" s="127" t="str">
        <f t="shared" si="60"/>
        <v>JE</v>
      </c>
      <c r="BE38" s="395"/>
      <c r="BF38" s="396" t="str">
        <f t="shared" si="24"/>
        <v/>
      </c>
      <c r="BG38" s="396" t="str">
        <f t="shared" si="25"/>
        <v/>
      </c>
      <c r="BH38" s="396" t="str">
        <f t="shared" si="26"/>
        <v/>
      </c>
      <c r="BI38" s="396" t="str">
        <f t="shared" si="27"/>
        <v/>
      </c>
      <c r="BJ38" s="396" t="str">
        <f t="shared" si="28"/>
        <v/>
      </c>
      <c r="BK38" s="396" t="str">
        <f t="shared" si="29"/>
        <v/>
      </c>
      <c r="BL38" s="123">
        <v>16</v>
      </c>
      <c r="BM38" s="127" t="str">
        <f t="shared" si="61"/>
        <v>JE</v>
      </c>
      <c r="BN38" s="127"/>
      <c r="BO38" s="125" t="str">
        <f t="shared" si="30"/>
        <v/>
      </c>
      <c r="BP38" s="125" t="str">
        <f t="shared" si="31"/>
        <v/>
      </c>
      <c r="BQ38" s="125" t="str">
        <f t="shared" si="32"/>
        <v/>
      </c>
      <c r="BR38" s="125" t="str">
        <f t="shared" si="33"/>
        <v/>
      </c>
      <c r="BS38" s="125" t="str">
        <f t="shared" si="34"/>
        <v/>
      </c>
      <c r="BT38" s="125" t="str">
        <f t="shared" si="35"/>
        <v/>
      </c>
      <c r="BU38" s="130">
        <v>16</v>
      </c>
      <c r="BV38" s="127" t="str">
        <f t="shared" si="62"/>
        <v>DI</v>
      </c>
      <c r="BW38" s="119" t="s">
        <v>47</v>
      </c>
      <c r="BX38" s="121"/>
      <c r="BY38" s="121"/>
      <c r="BZ38" s="121"/>
      <c r="CA38" s="121"/>
      <c r="CB38" s="121"/>
      <c r="CC38" s="121"/>
      <c r="CD38" s="130">
        <v>16</v>
      </c>
      <c r="CE38" s="127" t="str">
        <f t="shared" si="63"/>
        <v>MA</v>
      </c>
      <c r="CF38" s="127"/>
      <c r="CG38" s="125" t="str">
        <f t="shared" si="64"/>
        <v/>
      </c>
      <c r="CH38" s="125" t="str">
        <f t="shared" si="65"/>
        <v/>
      </c>
      <c r="CI38" s="125" t="str">
        <f t="shared" si="66"/>
        <v/>
      </c>
      <c r="CJ38" s="125" t="str">
        <f t="shared" si="67"/>
        <v/>
      </c>
      <c r="CK38" s="125" t="str">
        <f t="shared" si="68"/>
        <v/>
      </c>
      <c r="CL38" s="133" t="str">
        <f t="shared" si="69"/>
        <v/>
      </c>
      <c r="CM38" s="130">
        <v>16</v>
      </c>
      <c r="CN38" s="127" t="str">
        <f t="shared" si="70"/>
        <v>VE</v>
      </c>
      <c r="CO38" s="127"/>
      <c r="CP38" s="125" t="str">
        <f t="shared" si="48"/>
        <v/>
      </c>
      <c r="CQ38" s="125" t="str">
        <f t="shared" si="49"/>
        <v/>
      </c>
      <c r="CR38" s="125" t="str">
        <f t="shared" si="50"/>
        <v/>
      </c>
      <c r="CS38" s="125" t="str">
        <f t="shared" si="51"/>
        <v/>
      </c>
      <c r="CT38" s="125" t="str">
        <f t="shared" si="52"/>
        <v/>
      </c>
      <c r="CU38" s="133" t="str">
        <f t="shared" si="53"/>
        <v/>
      </c>
    </row>
    <row r="39" spans="1:99" ht="18" customHeight="1" x14ac:dyDescent="0.25">
      <c r="A39" s="117">
        <v>17</v>
      </c>
      <c r="B39" s="127" t="str">
        <f t="shared" si="54"/>
        <v>ME</v>
      </c>
      <c r="C39" s="119" t="s">
        <v>47</v>
      </c>
      <c r="D39" s="120"/>
      <c r="E39" s="121"/>
      <c r="F39" s="121"/>
      <c r="G39" s="121"/>
      <c r="H39" s="121"/>
      <c r="I39" s="122"/>
      <c r="J39" s="123">
        <v>17</v>
      </c>
      <c r="K39" s="118" t="str">
        <f t="shared" si="55"/>
        <v>SA</v>
      </c>
      <c r="L39" s="124"/>
      <c r="M39" s="125" t="str">
        <f t="shared" si="0"/>
        <v/>
      </c>
      <c r="N39" s="125" t="str">
        <f t="shared" si="1"/>
        <v/>
      </c>
      <c r="O39" s="125" t="str">
        <f t="shared" si="2"/>
        <v/>
      </c>
      <c r="P39" s="125" t="str">
        <f t="shared" si="3"/>
        <v/>
      </c>
      <c r="Q39" s="125" t="str">
        <f t="shared" si="4"/>
        <v/>
      </c>
      <c r="R39" s="125" t="str">
        <f t="shared" si="5"/>
        <v/>
      </c>
      <c r="S39" s="123">
        <v>17</v>
      </c>
      <c r="T39" s="127" t="str">
        <f t="shared" si="56"/>
        <v>LU</v>
      </c>
      <c r="U39" s="127"/>
      <c r="V39" s="125" t="str">
        <f t="shared" si="6"/>
        <v>H5</v>
      </c>
      <c r="W39" s="125" t="str">
        <f t="shared" si="7"/>
        <v>H6</v>
      </c>
      <c r="X39" s="125" t="str">
        <f t="shared" si="8"/>
        <v/>
      </c>
      <c r="Y39" s="125" t="str">
        <f t="shared" si="9"/>
        <v/>
      </c>
      <c r="Z39" s="125" t="str">
        <f t="shared" si="10"/>
        <v/>
      </c>
      <c r="AA39" s="125" t="str">
        <f t="shared" si="11"/>
        <v/>
      </c>
      <c r="AB39" s="117">
        <v>17</v>
      </c>
      <c r="AC39" s="127" t="str">
        <f t="shared" si="57"/>
        <v>JE</v>
      </c>
      <c r="AD39" s="127"/>
      <c r="AE39" s="125" t="str">
        <f t="shared" si="12"/>
        <v/>
      </c>
      <c r="AF39" s="125" t="str">
        <f t="shared" si="13"/>
        <v/>
      </c>
      <c r="AG39" s="125" t="str">
        <f t="shared" si="14"/>
        <v/>
      </c>
      <c r="AH39" s="125" t="str">
        <f t="shared" si="15"/>
        <v/>
      </c>
      <c r="AI39" s="125" t="str">
        <f t="shared" si="16"/>
        <v/>
      </c>
      <c r="AJ39" s="125" t="str">
        <f t="shared" si="17"/>
        <v/>
      </c>
      <c r="AK39" s="123">
        <v>17</v>
      </c>
      <c r="AL39" s="127" t="str">
        <f t="shared" si="58"/>
        <v>SA</v>
      </c>
      <c r="AM39" s="127"/>
      <c r="AN39" s="125" t="str">
        <f t="shared" si="18"/>
        <v/>
      </c>
      <c r="AO39" s="125" t="str">
        <f t="shared" si="19"/>
        <v/>
      </c>
      <c r="AP39" s="125" t="str">
        <f t="shared" si="20"/>
        <v/>
      </c>
      <c r="AQ39" s="125" t="str">
        <f t="shared" si="21"/>
        <v/>
      </c>
      <c r="AR39" s="125" t="str">
        <f t="shared" si="22"/>
        <v/>
      </c>
      <c r="AS39" s="125" t="str">
        <f t="shared" si="23"/>
        <v/>
      </c>
      <c r="AT39" s="123">
        <v>17</v>
      </c>
      <c r="AU39" s="127" t="str">
        <f t="shared" si="59"/>
        <v>MA</v>
      </c>
      <c r="AV39" s="127"/>
      <c r="AW39" s="125" t="str">
        <f t="shared" si="77"/>
        <v/>
      </c>
      <c r="AX39" s="125" t="str">
        <f t="shared" si="78"/>
        <v/>
      </c>
      <c r="AY39" s="125" t="str">
        <f t="shared" si="79"/>
        <v/>
      </c>
      <c r="AZ39" s="125" t="str">
        <f t="shared" si="80"/>
        <v/>
      </c>
      <c r="BA39" s="125" t="str">
        <f t="shared" si="81"/>
        <v/>
      </c>
      <c r="BB39" s="125" t="str">
        <f t="shared" si="82"/>
        <v/>
      </c>
      <c r="BC39" s="123">
        <v>17</v>
      </c>
      <c r="BD39" s="127" t="str">
        <f t="shared" si="60"/>
        <v>VE</v>
      </c>
      <c r="BE39" s="395"/>
      <c r="BF39" s="396" t="str">
        <f t="shared" si="24"/>
        <v/>
      </c>
      <c r="BG39" s="396" t="str">
        <f t="shared" si="25"/>
        <v/>
      </c>
      <c r="BH39" s="396" t="str">
        <f t="shared" si="26"/>
        <v/>
      </c>
      <c r="BI39" s="396" t="str">
        <f t="shared" si="27"/>
        <v/>
      </c>
      <c r="BJ39" s="396" t="str">
        <f t="shared" si="28"/>
        <v/>
      </c>
      <c r="BK39" s="396" t="str">
        <f t="shared" si="29"/>
        <v/>
      </c>
      <c r="BL39" s="123">
        <v>17</v>
      </c>
      <c r="BM39" s="127" t="str">
        <f t="shared" si="61"/>
        <v>VE</v>
      </c>
      <c r="BN39" s="127"/>
      <c r="BO39" s="125" t="str">
        <f t="shared" si="30"/>
        <v/>
      </c>
      <c r="BP39" s="125" t="str">
        <f t="shared" si="31"/>
        <v/>
      </c>
      <c r="BQ39" s="125" t="str">
        <f t="shared" si="32"/>
        <v/>
      </c>
      <c r="BR39" s="125" t="str">
        <f t="shared" si="33"/>
        <v/>
      </c>
      <c r="BS39" s="125" t="str">
        <f t="shared" si="34"/>
        <v/>
      </c>
      <c r="BT39" s="125" t="str">
        <f t="shared" si="35"/>
        <v/>
      </c>
      <c r="BU39" s="130">
        <v>17</v>
      </c>
      <c r="BV39" s="127" t="str">
        <f t="shared" si="62"/>
        <v>LU</v>
      </c>
      <c r="BW39" s="119" t="s">
        <v>47</v>
      </c>
      <c r="BX39" s="121"/>
      <c r="BY39" s="121"/>
      <c r="BZ39" s="121"/>
      <c r="CA39" s="121"/>
      <c r="CB39" s="121"/>
      <c r="CC39" s="121"/>
      <c r="CD39" s="130">
        <v>17</v>
      </c>
      <c r="CE39" s="127" t="str">
        <f t="shared" si="63"/>
        <v>ME</v>
      </c>
      <c r="CF39" s="127"/>
      <c r="CG39" s="125" t="str">
        <f t="shared" si="64"/>
        <v/>
      </c>
      <c r="CH39" s="125" t="str">
        <f t="shared" si="65"/>
        <v/>
      </c>
      <c r="CI39" s="125" t="str">
        <f t="shared" si="66"/>
        <v/>
      </c>
      <c r="CJ39" s="125" t="str">
        <f t="shared" si="67"/>
        <v/>
      </c>
      <c r="CK39" s="125" t="str">
        <f t="shared" si="68"/>
        <v/>
      </c>
      <c r="CL39" s="133" t="str">
        <f t="shared" si="69"/>
        <v/>
      </c>
      <c r="CM39" s="130">
        <v>17</v>
      </c>
      <c r="CN39" s="127" t="str">
        <f t="shared" si="70"/>
        <v>SA</v>
      </c>
      <c r="CO39" s="127"/>
      <c r="CP39" s="125" t="str">
        <f t="shared" si="48"/>
        <v/>
      </c>
      <c r="CQ39" s="125" t="str">
        <f t="shared" si="49"/>
        <v/>
      </c>
      <c r="CR39" s="125" t="str">
        <f t="shared" si="50"/>
        <v/>
      </c>
      <c r="CS39" s="125" t="str">
        <f t="shared" si="51"/>
        <v/>
      </c>
      <c r="CT39" s="125" t="str">
        <f t="shared" si="52"/>
        <v/>
      </c>
      <c r="CU39" s="133" t="str">
        <f t="shared" si="53"/>
        <v/>
      </c>
    </row>
    <row r="40" spans="1:99" ht="18" customHeight="1" x14ac:dyDescent="0.25">
      <c r="A40" s="117">
        <v>18</v>
      </c>
      <c r="B40" s="127" t="str">
        <f t="shared" si="54"/>
        <v>JE</v>
      </c>
      <c r="C40" s="119" t="s">
        <v>47</v>
      </c>
      <c r="D40" s="120"/>
      <c r="E40" s="121"/>
      <c r="F40" s="121"/>
      <c r="G40" s="121"/>
      <c r="H40" s="121"/>
      <c r="I40" s="122"/>
      <c r="J40" s="123">
        <v>18</v>
      </c>
      <c r="K40" s="118" t="str">
        <f t="shared" si="55"/>
        <v>DI</v>
      </c>
      <c r="L40" s="124"/>
      <c r="M40" s="125" t="str">
        <f t="shared" si="0"/>
        <v/>
      </c>
      <c r="N40" s="125" t="str">
        <f t="shared" si="1"/>
        <v/>
      </c>
      <c r="O40" s="125" t="str">
        <f t="shared" si="2"/>
        <v/>
      </c>
      <c r="P40" s="125" t="str">
        <f t="shared" si="3"/>
        <v/>
      </c>
      <c r="Q40" s="125" t="str">
        <f t="shared" si="4"/>
        <v/>
      </c>
      <c r="R40" s="125" t="str">
        <f t="shared" si="5"/>
        <v/>
      </c>
      <c r="S40" s="123">
        <v>18</v>
      </c>
      <c r="T40" s="127" t="str">
        <f t="shared" si="56"/>
        <v>MA</v>
      </c>
      <c r="U40" s="140"/>
      <c r="V40" s="125" t="str">
        <f t="shared" si="6"/>
        <v/>
      </c>
      <c r="W40" s="125" t="str">
        <f t="shared" si="7"/>
        <v/>
      </c>
      <c r="X40" s="125" t="str">
        <f t="shared" si="8"/>
        <v/>
      </c>
      <c r="Y40" s="125" t="str">
        <f t="shared" si="9"/>
        <v/>
      </c>
      <c r="Z40" s="125" t="str">
        <f t="shared" si="10"/>
        <v/>
      </c>
      <c r="AA40" s="125" t="str">
        <f t="shared" si="11"/>
        <v/>
      </c>
      <c r="AB40" s="117">
        <v>18</v>
      </c>
      <c r="AC40" s="127" t="str">
        <f t="shared" si="57"/>
        <v>VE</v>
      </c>
      <c r="AD40" s="127"/>
      <c r="AE40" s="125" t="str">
        <f t="shared" si="12"/>
        <v/>
      </c>
      <c r="AF40" s="125" t="str">
        <f t="shared" si="13"/>
        <v/>
      </c>
      <c r="AG40" s="125" t="str">
        <f t="shared" si="14"/>
        <v/>
      </c>
      <c r="AH40" s="125" t="str">
        <f t="shared" si="15"/>
        <v/>
      </c>
      <c r="AI40" s="125" t="str">
        <f t="shared" si="16"/>
        <v/>
      </c>
      <c r="AJ40" s="125" t="str">
        <f t="shared" si="17"/>
        <v/>
      </c>
      <c r="AK40" s="123">
        <v>18</v>
      </c>
      <c r="AL40" s="127" t="str">
        <f t="shared" si="58"/>
        <v>DI</v>
      </c>
      <c r="AM40" s="127"/>
      <c r="AN40" s="125" t="str">
        <f t="shared" si="18"/>
        <v/>
      </c>
      <c r="AO40" s="125" t="str">
        <f t="shared" si="19"/>
        <v/>
      </c>
      <c r="AP40" s="125" t="str">
        <f t="shared" si="20"/>
        <v/>
      </c>
      <c r="AQ40" s="125" t="str">
        <f t="shared" si="21"/>
        <v/>
      </c>
      <c r="AR40" s="125" t="str">
        <f t="shared" si="22"/>
        <v/>
      </c>
      <c r="AS40" s="125" t="str">
        <f t="shared" si="23"/>
        <v/>
      </c>
      <c r="AT40" s="123">
        <v>18</v>
      </c>
      <c r="AU40" s="127" t="str">
        <f t="shared" si="59"/>
        <v>ME</v>
      </c>
      <c r="AV40" s="127"/>
      <c r="AW40" s="125" t="str">
        <f t="shared" si="77"/>
        <v/>
      </c>
      <c r="AX40" s="125" t="str">
        <f t="shared" si="78"/>
        <v/>
      </c>
      <c r="AY40" s="125" t="str">
        <f t="shared" si="79"/>
        <v/>
      </c>
      <c r="AZ40" s="125" t="str">
        <f t="shared" si="80"/>
        <v/>
      </c>
      <c r="BA40" s="125" t="str">
        <f t="shared" si="81"/>
        <v/>
      </c>
      <c r="BB40" s="125" t="str">
        <f t="shared" si="82"/>
        <v/>
      </c>
      <c r="BC40" s="123">
        <v>18</v>
      </c>
      <c r="BD40" s="127" t="str">
        <f t="shared" si="60"/>
        <v>SA</v>
      </c>
      <c r="BE40" s="119" t="s">
        <v>47</v>
      </c>
      <c r="BF40" s="121"/>
      <c r="BG40" s="121"/>
      <c r="BH40" s="121"/>
      <c r="BI40" s="121"/>
      <c r="BJ40" s="121"/>
      <c r="BK40" s="121"/>
      <c r="BL40" s="123">
        <v>18</v>
      </c>
      <c r="BM40" s="127" t="str">
        <f t="shared" si="61"/>
        <v>SA</v>
      </c>
      <c r="BN40" s="127"/>
      <c r="BO40" s="125" t="str">
        <f t="shared" si="30"/>
        <v/>
      </c>
      <c r="BP40" s="125" t="str">
        <f t="shared" si="31"/>
        <v/>
      </c>
      <c r="BQ40" s="125" t="str">
        <f t="shared" si="32"/>
        <v/>
      </c>
      <c r="BR40" s="125" t="str">
        <f t="shared" si="33"/>
        <v/>
      </c>
      <c r="BS40" s="125" t="str">
        <f t="shared" si="34"/>
        <v/>
      </c>
      <c r="BT40" s="125" t="str">
        <f t="shared" si="35"/>
        <v/>
      </c>
      <c r="BU40" s="141">
        <v>18</v>
      </c>
      <c r="BV40" s="127" t="str">
        <f t="shared" si="62"/>
        <v>MA</v>
      </c>
      <c r="BW40" s="119" t="s">
        <v>47</v>
      </c>
      <c r="BX40" s="121"/>
      <c r="BY40" s="121"/>
      <c r="BZ40" s="121"/>
      <c r="CA40" s="121"/>
      <c r="CB40" s="121"/>
      <c r="CC40" s="121"/>
      <c r="CD40" s="141">
        <v>18</v>
      </c>
      <c r="CE40" s="127" t="str">
        <f t="shared" si="63"/>
        <v>JE</v>
      </c>
      <c r="CF40" s="129" t="s">
        <v>47</v>
      </c>
      <c r="CG40" s="121" t="str">
        <f t="shared" ref="CG40" si="83">IF(CF40="",IF(CE40="LU",IF(ISBLANK($P$8),"",$P$8),IF(CE40="MA",IF(ISBLANK($P$9),"",$P$9),IF(CE40="ME",IF(ISBLANK($P$10),"",$P$10),IF(CE40="JE",IF(ISBLANK($P$11),"",$P$11),IF(CE40="VE",IF(ISBLANK($P$12),"",$P$12),IF(CE40="SA","",IF(CE40="DI","","?"))))))),"")</f>
        <v/>
      </c>
      <c r="CH40" s="121" t="str">
        <f t="shared" ref="CH40" si="84">IF(CF40="",IF(CE40="LU",IF(ISBLANK($Q$8),"",$Q$8),IF(CE40="MA",IF(ISBLANK($Q$9),"",$Q$9),IF(CE40="ME",IF(ISBLANK($Q$10),"",$Q$10),IF(CE40="JE",IF(ISBLANK($Q$11),"",$Q$11),IF(CE40="VE",IF(ISBLANK($Q$12),"",$Q$12),IF(CE40="SA","",IF(CE40="DI","","?"))))))),"")</f>
        <v/>
      </c>
      <c r="CI40" s="121" t="str">
        <f t="shared" ref="CI40" si="85">IF(CF40="",IF(CE40="LU",IF(ISBLANK($Y$8),"",$Y$8),IF(CE40="MA",IF(ISBLANK($Y$9),"",$Y$9),IF(CE40="ME",IF(ISBLANK($Y$10),"",$Y$10),IF(CE40="JE",IF(ISBLANK($Y$11),"",$Y$11),IF(CE40="VE",IF(ISBLANK($Y$12),"",$Y$12),IF(CE40="SA","",IF(CE40="DI","","?"))))))),"")</f>
        <v/>
      </c>
      <c r="CJ40" s="121" t="str">
        <f t="shared" ref="CJ40" si="86">IF(CF40="",IF(CE40="LU",IF(ISBLANK($Z$8),"",$Z$8),IF(CE40="MA",IF(ISBLANK($Z$9),"",$Z$9),IF(CE40="ME",IF(ISBLANK($Z$10),"",$Z$10),IF(CE40="JE",IF(ISBLANK($Z$11),"",$Z$11),IF(CE40="VE",IF(ISBLANK($Z$12),"",$Z$12),IF(CE40="SA","",IF(CE40="DI","","?"))))))),"")</f>
        <v/>
      </c>
      <c r="CK40" s="121" t="str">
        <f t="shared" ref="CK40" si="87">IF(CF40="",IF(CE40="LU",IF(ISBLANK($AH$8),"",$AH$8),IF(CE40="MA",IF(ISBLANK($AH$9),"",$AH$9),IF(CE40="ME",IF(ISBLANK($AH$10),"",$AH$10),IF(CE40="JE",IF(ISBLANK($AH$11),"",$AH$11),IF(CE40="VE",IF(ISBLANK($AH$12),"",$AH$12),IF(CE40="SA","",IF(CE40="DI","","?"))))))),"")</f>
        <v/>
      </c>
      <c r="CL40" s="122" t="str">
        <f t="shared" ref="CL40" si="88">IF(CF40="",IF(CE40="LU",IF(ISBLANK($AI$8),"",$AI$8),IF(CE40="MA",IF(ISBLANK($AI$9),"",$AI$9),IF(CE40="ME",IF(ISBLANK($AI$10),"",$AI$10),IF(CE40="JE",IF(ISBLANK($AI$11),"",$AI$11),IF(CE40="VE",IF(ISBLANK($AI$12),"",$AI$12),IF(CE40="SA","",IF(CE40="DI","","?"))))))),"")</f>
        <v/>
      </c>
      <c r="CM40" s="141">
        <v>18</v>
      </c>
      <c r="CN40" s="127" t="str">
        <f t="shared" si="70"/>
        <v>DI</v>
      </c>
      <c r="CO40" s="127"/>
      <c r="CP40" s="125" t="str">
        <f t="shared" si="48"/>
        <v/>
      </c>
      <c r="CQ40" s="125" t="str">
        <f t="shared" si="49"/>
        <v/>
      </c>
      <c r="CR40" s="125" t="str">
        <f t="shared" si="50"/>
        <v/>
      </c>
      <c r="CS40" s="125" t="str">
        <f t="shared" si="51"/>
        <v/>
      </c>
      <c r="CT40" s="125" t="str">
        <f t="shared" si="52"/>
        <v/>
      </c>
      <c r="CU40" s="133" t="str">
        <f t="shared" si="53"/>
        <v/>
      </c>
    </row>
    <row r="41" spans="1:99" ht="18" customHeight="1" x14ac:dyDescent="0.25">
      <c r="A41" s="117">
        <v>19</v>
      </c>
      <c r="B41" s="127" t="str">
        <f t="shared" si="54"/>
        <v>VE</v>
      </c>
      <c r="C41" s="119" t="s">
        <v>47</v>
      </c>
      <c r="D41" s="120"/>
      <c r="E41" s="121"/>
      <c r="F41" s="121"/>
      <c r="G41" s="121"/>
      <c r="H41" s="121"/>
      <c r="I41" s="122"/>
      <c r="J41" s="123">
        <v>19</v>
      </c>
      <c r="K41" s="118" t="str">
        <f t="shared" si="55"/>
        <v>LU</v>
      </c>
      <c r="L41" s="124"/>
      <c r="M41" s="125" t="str">
        <f t="shared" si="0"/>
        <v>H5</v>
      </c>
      <c r="N41" s="125" t="str">
        <f t="shared" si="1"/>
        <v>H6</v>
      </c>
      <c r="O41" s="125" t="str">
        <f t="shared" si="2"/>
        <v/>
      </c>
      <c r="P41" s="125" t="str">
        <f t="shared" si="3"/>
        <v/>
      </c>
      <c r="Q41" s="125" t="str">
        <f t="shared" si="4"/>
        <v/>
      </c>
      <c r="R41" s="125" t="str">
        <f t="shared" si="5"/>
        <v/>
      </c>
      <c r="S41" s="123">
        <v>19</v>
      </c>
      <c r="T41" s="127" t="str">
        <f t="shared" si="56"/>
        <v>ME</v>
      </c>
      <c r="U41" s="136"/>
      <c r="V41" s="132" t="str">
        <f t="shared" si="6"/>
        <v/>
      </c>
      <c r="W41" s="132" t="str">
        <f t="shared" si="7"/>
        <v/>
      </c>
      <c r="X41" s="132" t="str">
        <f t="shared" si="8"/>
        <v/>
      </c>
      <c r="Y41" s="132" t="str">
        <f t="shared" si="9"/>
        <v/>
      </c>
      <c r="Z41" s="132" t="str">
        <f t="shared" si="10"/>
        <v/>
      </c>
      <c r="AA41" s="132" t="str">
        <f t="shared" si="11"/>
        <v/>
      </c>
      <c r="AB41" s="117">
        <v>19</v>
      </c>
      <c r="AC41" s="127" t="str">
        <f t="shared" si="57"/>
        <v>SA</v>
      </c>
      <c r="AD41" s="127"/>
      <c r="AE41" s="125" t="str">
        <f t="shared" si="12"/>
        <v/>
      </c>
      <c r="AF41" s="125" t="str">
        <f t="shared" si="13"/>
        <v/>
      </c>
      <c r="AG41" s="125" t="str">
        <f t="shared" si="14"/>
        <v/>
      </c>
      <c r="AH41" s="125" t="str">
        <f t="shared" si="15"/>
        <v/>
      </c>
      <c r="AI41" s="125" t="str">
        <f t="shared" si="16"/>
        <v/>
      </c>
      <c r="AJ41" s="125" t="str">
        <f t="shared" si="17"/>
        <v/>
      </c>
      <c r="AK41" s="123">
        <v>19</v>
      </c>
      <c r="AL41" s="127" t="str">
        <f t="shared" si="58"/>
        <v>LU</v>
      </c>
      <c r="AM41" s="127"/>
      <c r="AN41" s="125" t="str">
        <f t="shared" si="18"/>
        <v>H5</v>
      </c>
      <c r="AO41" s="125" t="str">
        <f t="shared" si="19"/>
        <v>H6</v>
      </c>
      <c r="AP41" s="125" t="str">
        <f t="shared" si="20"/>
        <v/>
      </c>
      <c r="AQ41" s="125" t="str">
        <f t="shared" si="21"/>
        <v/>
      </c>
      <c r="AR41" s="125" t="str">
        <f t="shared" si="22"/>
        <v/>
      </c>
      <c r="AS41" s="125" t="str">
        <f t="shared" si="23"/>
        <v/>
      </c>
      <c r="AT41" s="123">
        <v>19</v>
      </c>
      <c r="AU41" s="127" t="str">
        <f t="shared" si="59"/>
        <v>JE</v>
      </c>
      <c r="AV41" s="127"/>
      <c r="AW41" s="125" t="str">
        <f t="shared" si="77"/>
        <v/>
      </c>
      <c r="AX41" s="125" t="str">
        <f t="shared" si="78"/>
        <v/>
      </c>
      <c r="AY41" s="125" t="str">
        <f t="shared" si="79"/>
        <v/>
      </c>
      <c r="AZ41" s="125" t="str">
        <f t="shared" si="80"/>
        <v/>
      </c>
      <c r="BA41" s="125" t="str">
        <f t="shared" si="81"/>
        <v/>
      </c>
      <c r="BB41" s="125" t="str">
        <f t="shared" si="82"/>
        <v/>
      </c>
      <c r="BC41" s="123">
        <v>19</v>
      </c>
      <c r="BD41" s="127" t="str">
        <f t="shared" si="60"/>
        <v>DI</v>
      </c>
      <c r="BE41" s="119" t="s">
        <v>47</v>
      </c>
      <c r="BF41" s="121"/>
      <c r="BG41" s="121"/>
      <c r="BH41" s="121"/>
      <c r="BI41" s="121"/>
      <c r="BJ41" s="121"/>
      <c r="BK41" s="121"/>
      <c r="BL41" s="123">
        <v>19</v>
      </c>
      <c r="BM41" s="127" t="str">
        <f t="shared" si="61"/>
        <v>DI</v>
      </c>
      <c r="BN41" s="127"/>
      <c r="BO41" s="125" t="str">
        <f t="shared" si="30"/>
        <v/>
      </c>
      <c r="BP41" s="125" t="str">
        <f t="shared" si="31"/>
        <v/>
      </c>
      <c r="BQ41" s="125" t="str">
        <f t="shared" si="32"/>
        <v/>
      </c>
      <c r="BR41" s="125" t="str">
        <f t="shared" si="33"/>
        <v/>
      </c>
      <c r="BS41" s="125" t="str">
        <f t="shared" si="34"/>
        <v/>
      </c>
      <c r="BT41" s="125" t="str">
        <f t="shared" si="35"/>
        <v/>
      </c>
      <c r="BU41" s="141">
        <v>19</v>
      </c>
      <c r="BV41" s="127" t="str">
        <f t="shared" si="62"/>
        <v>ME</v>
      </c>
      <c r="BW41" s="119" t="s">
        <v>47</v>
      </c>
      <c r="BX41" s="121"/>
      <c r="BY41" s="121"/>
      <c r="BZ41" s="121"/>
      <c r="CA41" s="121"/>
      <c r="CB41" s="121"/>
      <c r="CC41" s="121"/>
      <c r="CD41" s="141">
        <v>19</v>
      </c>
      <c r="CE41" s="127" t="str">
        <f t="shared" si="63"/>
        <v>VE</v>
      </c>
      <c r="CF41" s="129" t="s">
        <v>47</v>
      </c>
      <c r="CG41" s="121" t="str">
        <f t="shared" ref="CG41" si="89">IF(CF41="",IF(CE41="LU",IF(ISBLANK($P$8),"",$P$8),IF(CE41="MA",IF(ISBLANK($P$9),"",$P$9),IF(CE41="ME",IF(ISBLANK($P$10),"",$P$10),IF(CE41="JE",IF(ISBLANK($P$11),"",$P$11),IF(CE41="VE",IF(ISBLANK($P$12),"",$P$12),IF(CE41="SA","",IF(CE41="DI","","?"))))))),"")</f>
        <v/>
      </c>
      <c r="CH41" s="121" t="str">
        <f t="shared" ref="CH41" si="90">IF(CF41="",IF(CE41="LU",IF(ISBLANK($Q$8),"",$Q$8),IF(CE41="MA",IF(ISBLANK($Q$9),"",$Q$9),IF(CE41="ME",IF(ISBLANK($Q$10),"",$Q$10),IF(CE41="JE",IF(ISBLANK($Q$11),"",$Q$11),IF(CE41="VE",IF(ISBLANK($Q$12),"",$Q$12),IF(CE41="SA","",IF(CE41="DI","","?"))))))),"")</f>
        <v/>
      </c>
      <c r="CI41" s="121" t="str">
        <f t="shared" ref="CI41" si="91">IF(CF41="",IF(CE41="LU",IF(ISBLANK($Y$8),"",$Y$8),IF(CE41="MA",IF(ISBLANK($Y$9),"",$Y$9),IF(CE41="ME",IF(ISBLANK($Y$10),"",$Y$10),IF(CE41="JE",IF(ISBLANK($Y$11),"",$Y$11),IF(CE41="VE",IF(ISBLANK($Y$12),"",$Y$12),IF(CE41="SA","",IF(CE41="DI","","?"))))))),"")</f>
        <v/>
      </c>
      <c r="CJ41" s="121" t="str">
        <f t="shared" ref="CJ41" si="92">IF(CF41="",IF(CE41="LU",IF(ISBLANK($Z$8),"",$Z$8),IF(CE41="MA",IF(ISBLANK($Z$9),"",$Z$9),IF(CE41="ME",IF(ISBLANK($Z$10),"",$Z$10),IF(CE41="JE",IF(ISBLANK($Z$11),"",$Z$11),IF(CE41="VE",IF(ISBLANK($Z$12),"",$Z$12),IF(CE41="SA","",IF(CE41="DI","","?"))))))),"")</f>
        <v/>
      </c>
      <c r="CK41" s="121" t="str">
        <f t="shared" ref="CK41" si="93">IF(CF41="",IF(CE41="LU",IF(ISBLANK($AH$8),"",$AH$8),IF(CE41="MA",IF(ISBLANK($AH$9),"",$AH$9),IF(CE41="ME",IF(ISBLANK($AH$10),"",$AH$10),IF(CE41="JE",IF(ISBLANK($AH$11),"",$AH$11),IF(CE41="VE",IF(ISBLANK($AH$12),"",$AH$12),IF(CE41="SA","",IF(CE41="DI","","?"))))))),"")</f>
        <v/>
      </c>
      <c r="CL41" s="122" t="str">
        <f t="shared" ref="CL41" si="94">IF(CF41="",IF(CE41="LU",IF(ISBLANK($AI$8),"",$AI$8),IF(CE41="MA",IF(ISBLANK($AI$9),"",$AI$9),IF(CE41="ME",IF(ISBLANK($AI$10),"",$AI$10),IF(CE41="JE",IF(ISBLANK($AI$11),"",$AI$11),IF(CE41="VE",IF(ISBLANK($AI$12),"",$AI$12),IF(CE41="SA","",IF(CE41="DI","","?"))))))),"")</f>
        <v/>
      </c>
      <c r="CM41" s="141">
        <v>19</v>
      </c>
      <c r="CN41" s="127" t="str">
        <f t="shared" si="70"/>
        <v>LU</v>
      </c>
      <c r="CO41" s="127"/>
      <c r="CP41" s="125" t="str">
        <f t="shared" si="48"/>
        <v>H5</v>
      </c>
      <c r="CQ41" s="125" t="str">
        <f t="shared" si="49"/>
        <v>H6</v>
      </c>
      <c r="CR41" s="125" t="str">
        <f t="shared" si="50"/>
        <v/>
      </c>
      <c r="CS41" s="125" t="str">
        <f t="shared" si="51"/>
        <v/>
      </c>
      <c r="CT41" s="125" t="str">
        <f t="shared" si="52"/>
        <v/>
      </c>
      <c r="CU41" s="133" t="str">
        <f t="shared" si="53"/>
        <v/>
      </c>
    </row>
    <row r="42" spans="1:99" ht="18" customHeight="1" x14ac:dyDescent="0.25">
      <c r="A42" s="134">
        <v>20</v>
      </c>
      <c r="B42" s="127" t="str">
        <f t="shared" si="54"/>
        <v>SA</v>
      </c>
      <c r="C42" s="119" t="s">
        <v>47</v>
      </c>
      <c r="D42" s="120"/>
      <c r="E42" s="121"/>
      <c r="F42" s="121"/>
      <c r="G42" s="121"/>
      <c r="H42" s="121"/>
      <c r="I42" s="122"/>
      <c r="J42" s="134">
        <v>20</v>
      </c>
      <c r="K42" s="118" t="str">
        <f t="shared" si="55"/>
        <v>MA</v>
      </c>
      <c r="L42" s="124"/>
      <c r="M42" s="125" t="str">
        <f t="shared" si="0"/>
        <v/>
      </c>
      <c r="N42" s="125" t="str">
        <f t="shared" si="1"/>
        <v/>
      </c>
      <c r="O42" s="125" t="str">
        <f t="shared" si="2"/>
        <v/>
      </c>
      <c r="P42" s="125" t="str">
        <f t="shared" si="3"/>
        <v/>
      </c>
      <c r="Q42" s="125" t="str">
        <f t="shared" si="4"/>
        <v/>
      </c>
      <c r="R42" s="125" t="str">
        <f t="shared" si="5"/>
        <v/>
      </c>
      <c r="S42" s="123">
        <v>20</v>
      </c>
      <c r="T42" s="127" t="str">
        <f t="shared" si="56"/>
        <v>JE</v>
      </c>
      <c r="U42" s="136"/>
      <c r="V42" s="132" t="str">
        <f t="shared" si="6"/>
        <v/>
      </c>
      <c r="W42" s="132" t="str">
        <f t="shared" si="7"/>
        <v/>
      </c>
      <c r="X42" s="132" t="str">
        <f t="shared" si="8"/>
        <v/>
      </c>
      <c r="Y42" s="132" t="str">
        <f t="shared" si="9"/>
        <v/>
      </c>
      <c r="Z42" s="132" t="str">
        <f t="shared" si="10"/>
        <v/>
      </c>
      <c r="AA42" s="132" t="str">
        <f t="shared" si="11"/>
        <v/>
      </c>
      <c r="AB42" s="117">
        <v>20</v>
      </c>
      <c r="AC42" s="127" t="str">
        <f t="shared" si="57"/>
        <v>DI</v>
      </c>
      <c r="AD42" s="127"/>
      <c r="AE42" s="125" t="str">
        <f t="shared" si="12"/>
        <v/>
      </c>
      <c r="AF42" s="125" t="str">
        <f t="shared" si="13"/>
        <v/>
      </c>
      <c r="AG42" s="125" t="str">
        <f t="shared" si="14"/>
        <v/>
      </c>
      <c r="AH42" s="125" t="str">
        <f t="shared" si="15"/>
        <v/>
      </c>
      <c r="AI42" s="125" t="str">
        <f t="shared" si="16"/>
        <v/>
      </c>
      <c r="AJ42" s="125" t="str">
        <f t="shared" si="17"/>
        <v/>
      </c>
      <c r="AK42" s="123">
        <v>20</v>
      </c>
      <c r="AL42" s="127" t="str">
        <f t="shared" si="58"/>
        <v>MA</v>
      </c>
      <c r="AM42" s="127"/>
      <c r="AN42" s="125" t="str">
        <f t="shared" si="18"/>
        <v/>
      </c>
      <c r="AO42" s="125" t="str">
        <f t="shared" si="19"/>
        <v/>
      </c>
      <c r="AP42" s="125" t="str">
        <f t="shared" si="20"/>
        <v/>
      </c>
      <c r="AQ42" s="125" t="str">
        <f t="shared" si="21"/>
        <v/>
      </c>
      <c r="AR42" s="125" t="str">
        <f t="shared" si="22"/>
        <v/>
      </c>
      <c r="AS42" s="125" t="str">
        <f t="shared" si="23"/>
        <v/>
      </c>
      <c r="AT42" s="123">
        <v>20</v>
      </c>
      <c r="AU42" s="127" t="str">
        <f t="shared" si="59"/>
        <v>VE</v>
      </c>
      <c r="AV42" s="127"/>
      <c r="AW42" s="125" t="str">
        <f t="shared" si="77"/>
        <v/>
      </c>
      <c r="AX42" s="125" t="str">
        <f t="shared" si="78"/>
        <v/>
      </c>
      <c r="AY42" s="125" t="str">
        <f t="shared" si="79"/>
        <v/>
      </c>
      <c r="AZ42" s="125" t="str">
        <f t="shared" si="80"/>
        <v/>
      </c>
      <c r="BA42" s="125" t="str">
        <f t="shared" si="81"/>
        <v/>
      </c>
      <c r="BB42" s="125" t="str">
        <f t="shared" si="82"/>
        <v/>
      </c>
      <c r="BC42" s="123">
        <v>20</v>
      </c>
      <c r="BD42" s="127" t="str">
        <f t="shared" si="60"/>
        <v>LU</v>
      </c>
      <c r="BE42" s="119" t="s">
        <v>47</v>
      </c>
      <c r="BF42" s="121"/>
      <c r="BG42" s="121"/>
      <c r="BH42" s="121"/>
      <c r="BI42" s="121"/>
      <c r="BJ42" s="121"/>
      <c r="BK42" s="121"/>
      <c r="BL42" s="123">
        <v>20</v>
      </c>
      <c r="BM42" s="127" t="str">
        <f t="shared" si="61"/>
        <v>LU</v>
      </c>
      <c r="BN42" s="127"/>
      <c r="BO42" s="125" t="str">
        <f t="shared" si="30"/>
        <v>H5</v>
      </c>
      <c r="BP42" s="125" t="str">
        <f t="shared" si="31"/>
        <v>H6</v>
      </c>
      <c r="BQ42" s="125" t="str">
        <f t="shared" si="32"/>
        <v/>
      </c>
      <c r="BR42" s="125" t="str">
        <f t="shared" si="33"/>
        <v/>
      </c>
      <c r="BS42" s="125" t="str">
        <f t="shared" si="34"/>
        <v/>
      </c>
      <c r="BT42" s="125" t="str">
        <f t="shared" si="35"/>
        <v/>
      </c>
      <c r="BU42" s="141">
        <v>20</v>
      </c>
      <c r="BV42" s="127" t="str">
        <f t="shared" si="62"/>
        <v>JE</v>
      </c>
      <c r="BW42" s="119" t="s">
        <v>47</v>
      </c>
      <c r="BX42" s="121"/>
      <c r="BY42" s="121"/>
      <c r="BZ42" s="121"/>
      <c r="CA42" s="121"/>
      <c r="CB42" s="121"/>
      <c r="CC42" s="121"/>
      <c r="CD42" s="141">
        <v>20</v>
      </c>
      <c r="CE42" s="127" t="str">
        <f t="shared" si="63"/>
        <v>SA</v>
      </c>
      <c r="CF42" s="127"/>
      <c r="CG42" s="125" t="str">
        <f t="shared" si="64"/>
        <v/>
      </c>
      <c r="CH42" s="125" t="str">
        <f t="shared" si="65"/>
        <v/>
      </c>
      <c r="CI42" s="125" t="str">
        <f t="shared" si="66"/>
        <v/>
      </c>
      <c r="CJ42" s="125" t="str">
        <f t="shared" si="67"/>
        <v/>
      </c>
      <c r="CK42" s="125" t="str">
        <f t="shared" si="68"/>
        <v/>
      </c>
      <c r="CL42" s="133" t="str">
        <f t="shared" si="69"/>
        <v/>
      </c>
      <c r="CM42" s="141">
        <v>20</v>
      </c>
      <c r="CN42" s="127" t="str">
        <f t="shared" si="70"/>
        <v>MA</v>
      </c>
      <c r="CO42" s="127"/>
      <c r="CP42" s="125" t="str">
        <f t="shared" si="48"/>
        <v/>
      </c>
      <c r="CQ42" s="125" t="str">
        <f t="shared" si="49"/>
        <v/>
      </c>
      <c r="CR42" s="125" t="str">
        <f t="shared" si="50"/>
        <v/>
      </c>
      <c r="CS42" s="125" t="str">
        <f t="shared" si="51"/>
        <v/>
      </c>
      <c r="CT42" s="125" t="str">
        <f t="shared" si="52"/>
        <v/>
      </c>
      <c r="CU42" s="133" t="str">
        <f t="shared" si="53"/>
        <v/>
      </c>
    </row>
    <row r="43" spans="1:99" ht="18" customHeight="1" x14ac:dyDescent="0.25">
      <c r="A43" s="117">
        <v>21</v>
      </c>
      <c r="B43" s="127" t="str">
        <f t="shared" si="54"/>
        <v>DI</v>
      </c>
      <c r="C43" s="119" t="s">
        <v>47</v>
      </c>
      <c r="D43" s="120"/>
      <c r="E43" s="121"/>
      <c r="F43" s="121"/>
      <c r="G43" s="135"/>
      <c r="H43" s="135"/>
      <c r="I43" s="122"/>
      <c r="J43" s="123">
        <v>21</v>
      </c>
      <c r="K43" s="118" t="str">
        <f t="shared" si="55"/>
        <v>ME</v>
      </c>
      <c r="L43" s="124"/>
      <c r="M43" s="125" t="str">
        <f t="shared" si="0"/>
        <v/>
      </c>
      <c r="N43" s="125" t="str">
        <f t="shared" si="1"/>
        <v/>
      </c>
      <c r="O43" s="125" t="str">
        <f t="shared" si="2"/>
        <v/>
      </c>
      <c r="P43" s="125" t="str">
        <f t="shared" si="3"/>
        <v/>
      </c>
      <c r="Q43" s="125" t="str">
        <f t="shared" si="4"/>
        <v/>
      </c>
      <c r="R43" s="125" t="str">
        <f t="shared" si="5"/>
        <v/>
      </c>
      <c r="S43" s="123">
        <v>21</v>
      </c>
      <c r="T43" s="127" t="str">
        <f t="shared" si="56"/>
        <v>VE</v>
      </c>
      <c r="U43" s="136"/>
      <c r="V43" s="132" t="str">
        <f t="shared" si="6"/>
        <v/>
      </c>
      <c r="W43" s="132" t="str">
        <f t="shared" si="7"/>
        <v/>
      </c>
      <c r="X43" s="132" t="str">
        <f t="shared" si="8"/>
        <v/>
      </c>
      <c r="Y43" s="132" t="str">
        <f t="shared" si="9"/>
        <v/>
      </c>
      <c r="Z43" s="132" t="str">
        <f t="shared" si="10"/>
        <v/>
      </c>
      <c r="AA43" s="132" t="str">
        <f t="shared" si="11"/>
        <v/>
      </c>
      <c r="AB43" s="134">
        <v>21</v>
      </c>
      <c r="AC43" s="127" t="str">
        <f t="shared" si="57"/>
        <v>LU</v>
      </c>
      <c r="AD43" s="127"/>
      <c r="AE43" s="125" t="str">
        <f t="shared" si="12"/>
        <v>H5</v>
      </c>
      <c r="AF43" s="125" t="str">
        <f t="shared" si="13"/>
        <v>H6</v>
      </c>
      <c r="AG43" s="125" t="str">
        <f t="shared" si="14"/>
        <v/>
      </c>
      <c r="AH43" s="125" t="str">
        <f t="shared" si="15"/>
        <v/>
      </c>
      <c r="AI43" s="125" t="str">
        <f t="shared" si="16"/>
        <v/>
      </c>
      <c r="AJ43" s="125" t="str">
        <f t="shared" si="17"/>
        <v/>
      </c>
      <c r="AK43" s="123">
        <v>21</v>
      </c>
      <c r="AL43" s="127" t="str">
        <f t="shared" si="58"/>
        <v>ME</v>
      </c>
      <c r="AM43" s="127"/>
      <c r="AN43" s="125" t="str">
        <f t="shared" si="18"/>
        <v/>
      </c>
      <c r="AO43" s="125" t="str">
        <f t="shared" si="19"/>
        <v/>
      </c>
      <c r="AP43" s="125" t="str">
        <f t="shared" si="20"/>
        <v/>
      </c>
      <c r="AQ43" s="125" t="str">
        <f t="shared" si="21"/>
        <v/>
      </c>
      <c r="AR43" s="125" t="str">
        <f t="shared" si="22"/>
        <v/>
      </c>
      <c r="AS43" s="125" t="str">
        <f t="shared" si="23"/>
        <v/>
      </c>
      <c r="AT43" s="123">
        <v>21</v>
      </c>
      <c r="AU43" s="127" t="str">
        <f t="shared" si="59"/>
        <v>SA</v>
      </c>
      <c r="AV43" s="127"/>
      <c r="AW43" s="125" t="str">
        <f t="shared" si="77"/>
        <v/>
      </c>
      <c r="AX43" s="125" t="str">
        <f t="shared" si="78"/>
        <v/>
      </c>
      <c r="AY43" s="125" t="str">
        <f t="shared" si="79"/>
        <v/>
      </c>
      <c r="AZ43" s="125" t="str">
        <f t="shared" si="80"/>
        <v/>
      </c>
      <c r="BA43" s="125" t="str">
        <f t="shared" si="81"/>
        <v/>
      </c>
      <c r="BB43" s="125" t="str">
        <f t="shared" si="82"/>
        <v/>
      </c>
      <c r="BC43" s="123">
        <v>21</v>
      </c>
      <c r="BD43" s="127" t="str">
        <f t="shared" si="60"/>
        <v>MA</v>
      </c>
      <c r="BE43" s="119" t="s">
        <v>47</v>
      </c>
      <c r="BF43" s="121"/>
      <c r="BG43" s="121"/>
      <c r="BH43" s="121"/>
      <c r="BI43" s="121"/>
      <c r="BJ43" s="121"/>
      <c r="BK43" s="121"/>
      <c r="BL43" s="123">
        <v>21</v>
      </c>
      <c r="BM43" s="127" t="str">
        <f t="shared" si="61"/>
        <v>MA</v>
      </c>
      <c r="BN43" s="127"/>
      <c r="BO43" s="125" t="str">
        <f t="shared" si="30"/>
        <v/>
      </c>
      <c r="BP43" s="125" t="str">
        <f t="shared" si="31"/>
        <v/>
      </c>
      <c r="BQ43" s="125" t="str">
        <f t="shared" si="32"/>
        <v/>
      </c>
      <c r="BR43" s="125" t="str">
        <f t="shared" si="33"/>
        <v/>
      </c>
      <c r="BS43" s="125" t="str">
        <f t="shared" si="34"/>
        <v/>
      </c>
      <c r="BT43" s="125" t="str">
        <f t="shared" si="35"/>
        <v/>
      </c>
      <c r="BU43" s="141">
        <v>21</v>
      </c>
      <c r="BV43" s="127" t="str">
        <f t="shared" si="62"/>
        <v>VE</v>
      </c>
      <c r="BW43" s="119" t="s">
        <v>47</v>
      </c>
      <c r="BX43" s="121"/>
      <c r="BY43" s="121"/>
      <c r="BZ43" s="121"/>
      <c r="CA43" s="121"/>
      <c r="CB43" s="121"/>
      <c r="CC43" s="121"/>
      <c r="CD43" s="141">
        <v>21</v>
      </c>
      <c r="CE43" s="127" t="str">
        <f t="shared" si="63"/>
        <v>DI</v>
      </c>
      <c r="CF43" s="127"/>
      <c r="CG43" s="125" t="str">
        <f t="shared" si="64"/>
        <v/>
      </c>
      <c r="CH43" s="125" t="str">
        <f t="shared" si="65"/>
        <v/>
      </c>
      <c r="CI43" s="125" t="str">
        <f t="shared" si="66"/>
        <v/>
      </c>
      <c r="CJ43" s="125" t="str">
        <f t="shared" si="67"/>
        <v/>
      </c>
      <c r="CK43" s="125" t="str">
        <f t="shared" si="68"/>
        <v/>
      </c>
      <c r="CL43" s="133" t="str">
        <f t="shared" si="69"/>
        <v/>
      </c>
      <c r="CM43" s="141">
        <v>21</v>
      </c>
      <c r="CN43" s="127" t="str">
        <f t="shared" si="70"/>
        <v>ME</v>
      </c>
      <c r="CO43" s="127"/>
      <c r="CP43" s="125" t="str">
        <f t="shared" si="48"/>
        <v/>
      </c>
      <c r="CQ43" s="125" t="str">
        <f t="shared" si="49"/>
        <v/>
      </c>
      <c r="CR43" s="125" t="str">
        <f t="shared" si="50"/>
        <v/>
      </c>
      <c r="CS43" s="125" t="str">
        <f t="shared" si="51"/>
        <v/>
      </c>
      <c r="CT43" s="125" t="str">
        <f t="shared" si="52"/>
        <v/>
      </c>
      <c r="CU43" s="133" t="str">
        <f t="shared" si="53"/>
        <v/>
      </c>
    </row>
    <row r="44" spans="1:99" ht="18" customHeight="1" x14ac:dyDescent="0.25">
      <c r="A44" s="117">
        <v>22</v>
      </c>
      <c r="B44" s="127" t="str">
        <f t="shared" si="54"/>
        <v>LU</v>
      </c>
      <c r="C44" s="394"/>
      <c r="D44" s="132" t="str">
        <f>IF(C44="",IF(B44="LU",IF(ISBLANK($P$8),"",$P$8),IF(B44="MA",IF(ISBLANK($P$9),"",$P$9),IF(B44="ME",IF(ISBLANK($P$10),"",$P$10),IF(B44="JE",IF(ISBLANK($P$11),"",$P$11),IF(B44="VE",IF(ISBLANK($P$12),"",$P$12),IF(B44="SA","",IF(B44="DI","","?"))))))),"")</f>
        <v>H5</v>
      </c>
      <c r="E44" s="132" t="str">
        <f>IF(C44="",IF(B44="LU",IF(ISBLANK($Q$8),"",$Q$8),IF(B44="MA",IF(ISBLANK($Q$9),"",$Q$9),IF(B44="ME",IF(ISBLANK($Q$10),"",$Q$10),IF(B44="JE",IF(ISBLANK($Q$11),"",$Q$11),IF(B44="VE",IF(ISBLANK($Q$12),"",$Q$12),IF(B44="SA","",IF(B44="DI","","?"))))))),"")</f>
        <v>H6</v>
      </c>
      <c r="F44" s="132" t="str">
        <f>IF(C44="",IF(B44="LU",IF(ISBLANK($Y$8),"",$Y$8),IF(B44="MA",IF(ISBLANK($Y$9),"",$Y$9),IF(B44="ME",IF(ISBLANK($Y$10),"",$Y$10),IF(B44="JE",IF(ISBLANK($Y$11),"",$Y$11),IF(B44="VE",IF(ISBLANK($Y$12),"",$Y$12),IF(B44="SA","",IF(B44="DI","","?"))))))),"")</f>
        <v/>
      </c>
      <c r="G44" s="132" t="str">
        <f>IF(C44="",IF(B44="LU",IF(ISBLANK($Z$8),"",$Z$8),IF(B44="MA",IF(ISBLANK($Z$9),"",$Z$9),IF(B44="ME",IF(ISBLANK($Z$10),"",$Z$10),IF(B44="JE",IF(ISBLANK($Z$11),"",$Z$11),IF(B44="VE",IF(ISBLANK($Z$12),"",$Z$12),IF(B44="SA","",IF(B44="DI","","?"))))))),"")</f>
        <v/>
      </c>
      <c r="H44" s="132" t="str">
        <f>IF(C44="",IF(B44="LU",IF(ISBLANK($AH$8),"",$AH$8),IF(B44="MA",IF(ISBLANK($AH$9),"",$AH$9),IF(B44="ME",IF(ISBLANK($AH$10),"",$AH$10),IF(B44="JE",IF(ISBLANK($AH$11),"",$AH$11),IF(B44="VE",IF(ISBLANK($AH$12),"",$AH$12),IF(B44="SA","",IF(B44="DI","","?"))))))),"")</f>
        <v/>
      </c>
      <c r="I44" s="132" t="str">
        <f>IF(C44="",IF(B44="LU",IF(ISBLANK($AI$8),"",$AI$8),IF(B44="MA",IF(ISBLANK($AI$9),"",$AI$9),IF(B44="ME",IF(ISBLANK($AI$10),"",$AI$10),IF(B44="JE",IF(ISBLANK($AI$11),"",$AI$11),IF(B44="VE",IF(ISBLANK($AI$12),"",$AI$12),IF(B44="SA","",IF(B44="DI","","?"))))))),"")</f>
        <v/>
      </c>
      <c r="J44" s="123">
        <v>22</v>
      </c>
      <c r="K44" s="118" t="str">
        <f t="shared" si="55"/>
        <v>JE</v>
      </c>
      <c r="L44" s="124"/>
      <c r="M44" s="125" t="str">
        <f t="shared" si="0"/>
        <v/>
      </c>
      <c r="N44" s="125" t="str">
        <f t="shared" si="1"/>
        <v/>
      </c>
      <c r="O44" s="125" t="str">
        <f t="shared" si="2"/>
        <v/>
      </c>
      <c r="P44" s="125" t="str">
        <f t="shared" si="3"/>
        <v/>
      </c>
      <c r="Q44" s="125" t="str">
        <f t="shared" si="4"/>
        <v/>
      </c>
      <c r="R44" s="125" t="str">
        <f t="shared" si="5"/>
        <v/>
      </c>
      <c r="S44" s="123">
        <v>22</v>
      </c>
      <c r="T44" s="127" t="str">
        <f t="shared" si="56"/>
        <v>SA</v>
      </c>
      <c r="U44" s="119" t="s">
        <v>47</v>
      </c>
      <c r="V44" s="121"/>
      <c r="W44" s="121"/>
      <c r="X44" s="121"/>
      <c r="Y44" s="121"/>
      <c r="Z44" s="121"/>
      <c r="AA44" s="121"/>
      <c r="AB44" s="117">
        <v>22</v>
      </c>
      <c r="AC44" s="127" t="str">
        <f t="shared" si="57"/>
        <v>MA</v>
      </c>
      <c r="AD44" s="127"/>
      <c r="AE44" s="125" t="str">
        <f t="shared" si="12"/>
        <v/>
      </c>
      <c r="AF44" s="125" t="str">
        <f t="shared" si="13"/>
        <v/>
      </c>
      <c r="AG44" s="125" t="str">
        <f t="shared" si="14"/>
        <v/>
      </c>
      <c r="AH44" s="125" t="str">
        <f t="shared" si="15"/>
        <v/>
      </c>
      <c r="AI44" s="125" t="str">
        <f t="shared" si="16"/>
        <v/>
      </c>
      <c r="AJ44" s="125" t="str">
        <f t="shared" si="17"/>
        <v/>
      </c>
      <c r="AK44" s="123">
        <v>22</v>
      </c>
      <c r="AL44" s="127" t="str">
        <f t="shared" si="58"/>
        <v>JE</v>
      </c>
      <c r="AM44" s="127"/>
      <c r="AN44" s="125" t="str">
        <f t="shared" si="18"/>
        <v/>
      </c>
      <c r="AO44" s="125" t="str">
        <f t="shared" si="19"/>
        <v/>
      </c>
      <c r="AP44" s="125" t="str">
        <f t="shared" si="20"/>
        <v/>
      </c>
      <c r="AQ44" s="125" t="str">
        <f t="shared" si="21"/>
        <v/>
      </c>
      <c r="AR44" s="125" t="str">
        <f t="shared" si="22"/>
        <v/>
      </c>
      <c r="AS44" s="125" t="str">
        <f t="shared" si="23"/>
        <v/>
      </c>
      <c r="AT44" s="123">
        <v>22</v>
      </c>
      <c r="AU44" s="127" t="str">
        <f t="shared" si="59"/>
        <v>DI</v>
      </c>
      <c r="AV44" s="127"/>
      <c r="AW44" s="125" t="str">
        <f t="shared" si="77"/>
        <v/>
      </c>
      <c r="AX44" s="125" t="str">
        <f t="shared" si="78"/>
        <v/>
      </c>
      <c r="AY44" s="125" t="str">
        <f t="shared" si="79"/>
        <v/>
      </c>
      <c r="AZ44" s="125" t="str">
        <f t="shared" si="80"/>
        <v/>
      </c>
      <c r="BA44" s="125" t="str">
        <f t="shared" si="81"/>
        <v/>
      </c>
      <c r="BB44" s="125" t="str">
        <f t="shared" si="82"/>
        <v/>
      </c>
      <c r="BC44" s="123">
        <v>22</v>
      </c>
      <c r="BD44" s="127" t="str">
        <f t="shared" si="60"/>
        <v>ME</v>
      </c>
      <c r="BE44" s="119" t="s">
        <v>47</v>
      </c>
      <c r="BF44" s="121"/>
      <c r="BG44" s="121"/>
      <c r="BH44" s="121"/>
      <c r="BI44" s="121"/>
      <c r="BJ44" s="121"/>
      <c r="BK44" s="121"/>
      <c r="BL44" s="123">
        <v>22</v>
      </c>
      <c r="BM44" s="127" t="str">
        <f t="shared" si="61"/>
        <v>ME</v>
      </c>
      <c r="BN44" s="127"/>
      <c r="BO44" s="125" t="str">
        <f t="shared" si="30"/>
        <v/>
      </c>
      <c r="BP44" s="125" t="str">
        <f t="shared" si="31"/>
        <v/>
      </c>
      <c r="BQ44" s="125" t="str">
        <f t="shared" si="32"/>
        <v/>
      </c>
      <c r="BR44" s="125" t="str">
        <f t="shared" si="33"/>
        <v/>
      </c>
      <c r="BS44" s="125" t="str">
        <f t="shared" si="34"/>
        <v/>
      </c>
      <c r="BT44" s="125" t="str">
        <f t="shared" si="35"/>
        <v/>
      </c>
      <c r="BU44" s="141">
        <v>22</v>
      </c>
      <c r="BV44" s="127" t="str">
        <f t="shared" si="62"/>
        <v>SA</v>
      </c>
      <c r="BW44" s="119" t="s">
        <v>47</v>
      </c>
      <c r="BX44" s="121"/>
      <c r="BY44" s="121"/>
      <c r="BZ44" s="121"/>
      <c r="CA44" s="121"/>
      <c r="CB44" s="121"/>
      <c r="CC44" s="121"/>
      <c r="CD44" s="141">
        <v>22</v>
      </c>
      <c r="CE44" s="127" t="str">
        <f t="shared" si="63"/>
        <v>LU</v>
      </c>
      <c r="CF44" s="127"/>
      <c r="CG44" s="125" t="str">
        <f t="shared" si="64"/>
        <v>H5</v>
      </c>
      <c r="CH44" s="125" t="str">
        <f t="shared" si="65"/>
        <v>H6</v>
      </c>
      <c r="CI44" s="125" t="str">
        <f t="shared" si="66"/>
        <v/>
      </c>
      <c r="CJ44" s="125" t="str">
        <f t="shared" si="67"/>
        <v/>
      </c>
      <c r="CK44" s="125" t="str">
        <f t="shared" si="68"/>
        <v/>
      </c>
      <c r="CL44" s="133" t="str">
        <f t="shared" si="69"/>
        <v/>
      </c>
      <c r="CM44" s="141">
        <v>22</v>
      </c>
      <c r="CN44" s="127" t="str">
        <f t="shared" si="70"/>
        <v>JE</v>
      </c>
      <c r="CO44" s="127"/>
      <c r="CP44" s="125" t="str">
        <f t="shared" si="48"/>
        <v/>
      </c>
      <c r="CQ44" s="125" t="str">
        <f t="shared" si="49"/>
        <v/>
      </c>
      <c r="CR44" s="125" t="str">
        <f t="shared" si="50"/>
        <v/>
      </c>
      <c r="CS44" s="125" t="str">
        <f t="shared" si="51"/>
        <v/>
      </c>
      <c r="CT44" s="125" t="str">
        <f t="shared" si="52"/>
        <v/>
      </c>
      <c r="CU44" s="133" t="str">
        <f t="shared" si="53"/>
        <v/>
      </c>
    </row>
    <row r="45" spans="1:99" ht="18" customHeight="1" x14ac:dyDescent="0.25">
      <c r="A45" s="117">
        <v>23</v>
      </c>
      <c r="B45" s="127" t="str">
        <f t="shared" si="54"/>
        <v>MA</v>
      </c>
      <c r="C45" s="394"/>
      <c r="D45" s="132" t="str">
        <f t="shared" ref="D45:D49" si="95">IF(C45="",IF(B45="LU",IF(ISBLANK($P$8),"",$P$8),IF(B45="MA",IF(ISBLANK($P$9),"",$P$9),IF(B45="ME",IF(ISBLANK($P$10),"",$P$10),IF(B45="JE",IF(ISBLANK($P$11),"",$P$11),IF(B45="VE",IF(ISBLANK($P$12),"",$P$12),IF(B45="SA","",IF(B45="DI","","?"))))))),"")</f>
        <v/>
      </c>
      <c r="E45" s="132" t="str">
        <f t="shared" ref="E45:E49" si="96">IF(C45="",IF(B45="LU",IF(ISBLANK($Q$8),"",$Q$8),IF(B45="MA",IF(ISBLANK($Q$9),"",$Q$9),IF(B45="ME",IF(ISBLANK($Q$10),"",$Q$10),IF(B45="JE",IF(ISBLANK($Q$11),"",$Q$11),IF(B45="VE",IF(ISBLANK($Q$12),"",$Q$12),IF(B45="SA","",IF(B45="DI","","?"))))))),"")</f>
        <v/>
      </c>
      <c r="F45" s="132" t="str">
        <f t="shared" ref="F45:F49" si="97">IF(C45="",IF(B45="LU",IF(ISBLANK($Y$8),"",$Y$8),IF(B45="MA",IF(ISBLANK($Y$9),"",$Y$9),IF(B45="ME",IF(ISBLANK($Y$10),"",$Y$10),IF(B45="JE",IF(ISBLANK($Y$11),"",$Y$11),IF(B45="VE",IF(ISBLANK($Y$12),"",$Y$12),IF(B45="SA","",IF(B45="DI","","?"))))))),"")</f>
        <v/>
      </c>
      <c r="G45" s="132" t="str">
        <f t="shared" ref="G45:G49" si="98">IF(C45="",IF(B45="LU",IF(ISBLANK($Z$8),"",$Z$8),IF(B45="MA",IF(ISBLANK($Z$9),"",$Z$9),IF(B45="ME",IF(ISBLANK($Z$10),"",$Z$10),IF(B45="JE",IF(ISBLANK($Z$11),"",$Z$11),IF(B45="VE",IF(ISBLANK($Z$12),"",$Z$12),IF(B45="SA","",IF(B45="DI","","?"))))))),"")</f>
        <v/>
      </c>
      <c r="H45" s="132" t="str">
        <f t="shared" ref="H45:H49" si="99">IF(C45="",IF(B45="LU",IF(ISBLANK($AH$8),"",$AH$8),IF(B45="MA",IF(ISBLANK($AH$9),"",$AH$9),IF(B45="ME",IF(ISBLANK($AH$10),"",$AH$10),IF(B45="JE",IF(ISBLANK($AH$11),"",$AH$11),IF(B45="VE",IF(ISBLANK($AH$12),"",$AH$12),IF(B45="SA","",IF(B45="DI","","?"))))))),"")</f>
        <v/>
      </c>
      <c r="I45" s="132" t="str">
        <f t="shared" ref="I45:I49" si="100">IF(C45="",IF(B45="LU",IF(ISBLANK($AI$8),"",$AI$8),IF(B45="MA",IF(ISBLANK($AI$9),"",$AI$9),IF(B45="ME",IF(ISBLANK($AI$10),"",$AI$10),IF(B45="JE",IF(ISBLANK($AI$11),"",$AI$11),IF(B45="VE",IF(ISBLANK($AI$12),"",$AI$12),IF(B45="SA","",IF(B45="DI","","?"))))))),"")</f>
        <v/>
      </c>
      <c r="J45" s="123">
        <v>23</v>
      </c>
      <c r="K45" s="118" t="str">
        <f t="shared" si="55"/>
        <v>VE</v>
      </c>
      <c r="L45" s="124"/>
      <c r="M45" s="125" t="str">
        <f t="shared" si="0"/>
        <v/>
      </c>
      <c r="N45" s="125" t="str">
        <f t="shared" si="1"/>
        <v/>
      </c>
      <c r="O45" s="125" t="str">
        <f t="shared" si="2"/>
        <v/>
      </c>
      <c r="P45" s="125" t="str">
        <f t="shared" si="3"/>
        <v/>
      </c>
      <c r="Q45" s="125" t="str">
        <f t="shared" si="4"/>
        <v/>
      </c>
      <c r="R45" s="125" t="str">
        <f t="shared" si="5"/>
        <v/>
      </c>
      <c r="S45" s="123">
        <v>23</v>
      </c>
      <c r="T45" s="127" t="str">
        <f t="shared" si="56"/>
        <v>DI</v>
      </c>
      <c r="U45" s="119" t="s">
        <v>47</v>
      </c>
      <c r="V45" s="121"/>
      <c r="W45" s="121"/>
      <c r="X45" s="121"/>
      <c r="Y45" s="121"/>
      <c r="Z45" s="121"/>
      <c r="AA45" s="121"/>
      <c r="AB45" s="117">
        <v>23</v>
      </c>
      <c r="AC45" s="127" t="str">
        <f t="shared" si="57"/>
        <v>ME</v>
      </c>
      <c r="AD45" s="127"/>
      <c r="AE45" s="125" t="str">
        <f t="shared" si="12"/>
        <v/>
      </c>
      <c r="AF45" s="125" t="str">
        <f t="shared" si="13"/>
        <v/>
      </c>
      <c r="AG45" s="125" t="str">
        <f t="shared" si="14"/>
        <v/>
      </c>
      <c r="AH45" s="125" t="str">
        <f t="shared" si="15"/>
        <v/>
      </c>
      <c r="AI45" s="125" t="str">
        <f t="shared" si="16"/>
        <v/>
      </c>
      <c r="AJ45" s="125" t="str">
        <f t="shared" si="17"/>
        <v/>
      </c>
      <c r="AK45" s="123">
        <v>23</v>
      </c>
      <c r="AL45" s="127" t="str">
        <f t="shared" si="58"/>
        <v>VE</v>
      </c>
      <c r="AM45" s="127"/>
      <c r="AN45" s="125" t="str">
        <f t="shared" si="18"/>
        <v/>
      </c>
      <c r="AO45" s="125" t="str">
        <f t="shared" si="19"/>
        <v/>
      </c>
      <c r="AP45" s="125" t="str">
        <f t="shared" si="20"/>
        <v/>
      </c>
      <c r="AQ45" s="125" t="str">
        <f t="shared" si="21"/>
        <v/>
      </c>
      <c r="AR45" s="125" t="str">
        <f t="shared" si="22"/>
        <v/>
      </c>
      <c r="AS45" s="125" t="str">
        <f t="shared" si="23"/>
        <v/>
      </c>
      <c r="AT45" s="123">
        <v>23</v>
      </c>
      <c r="AU45" s="127" t="str">
        <f t="shared" si="59"/>
        <v>LU</v>
      </c>
      <c r="AV45" s="127"/>
      <c r="AW45" s="125" t="str">
        <f t="shared" si="77"/>
        <v>H5</v>
      </c>
      <c r="AX45" s="125" t="str">
        <f t="shared" si="78"/>
        <v>H6</v>
      </c>
      <c r="AY45" s="125" t="str">
        <f t="shared" si="79"/>
        <v/>
      </c>
      <c r="AZ45" s="125" t="str">
        <f t="shared" si="80"/>
        <v/>
      </c>
      <c r="BA45" s="125" t="str">
        <f t="shared" si="81"/>
        <v/>
      </c>
      <c r="BB45" s="125" t="str">
        <f t="shared" si="82"/>
        <v/>
      </c>
      <c r="BC45" s="123">
        <v>23</v>
      </c>
      <c r="BD45" s="127" t="str">
        <f t="shared" si="60"/>
        <v>JE</v>
      </c>
      <c r="BE45" s="119" t="s">
        <v>47</v>
      </c>
      <c r="BF45" s="121"/>
      <c r="BG45" s="121"/>
      <c r="BH45" s="121"/>
      <c r="BI45" s="121"/>
      <c r="BJ45" s="121"/>
      <c r="BK45" s="121"/>
      <c r="BL45" s="123">
        <v>23</v>
      </c>
      <c r="BM45" s="127" t="str">
        <f t="shared" si="61"/>
        <v>JE</v>
      </c>
      <c r="BN45" s="127"/>
      <c r="BO45" s="125" t="str">
        <f t="shared" si="30"/>
        <v/>
      </c>
      <c r="BP45" s="125" t="str">
        <f t="shared" si="31"/>
        <v/>
      </c>
      <c r="BQ45" s="125" t="str">
        <f t="shared" si="32"/>
        <v/>
      </c>
      <c r="BR45" s="125" t="str">
        <f t="shared" si="33"/>
        <v/>
      </c>
      <c r="BS45" s="125" t="str">
        <f t="shared" si="34"/>
        <v/>
      </c>
      <c r="BT45" s="125" t="str">
        <f t="shared" si="35"/>
        <v/>
      </c>
      <c r="BU45" s="141">
        <v>23</v>
      </c>
      <c r="BV45" s="127" t="str">
        <f t="shared" si="62"/>
        <v>DI</v>
      </c>
      <c r="BW45" s="119" t="s">
        <v>47</v>
      </c>
      <c r="BX45" s="121"/>
      <c r="BY45" s="121"/>
      <c r="BZ45" s="121"/>
      <c r="CA45" s="121"/>
      <c r="CB45" s="121"/>
      <c r="CC45" s="121"/>
      <c r="CD45" s="141">
        <v>23</v>
      </c>
      <c r="CE45" s="127" t="str">
        <f t="shared" si="63"/>
        <v>MA</v>
      </c>
      <c r="CF45" s="127"/>
      <c r="CG45" s="125" t="str">
        <f t="shared" si="64"/>
        <v/>
      </c>
      <c r="CH45" s="125" t="str">
        <f t="shared" si="65"/>
        <v/>
      </c>
      <c r="CI45" s="125" t="str">
        <f t="shared" si="66"/>
        <v/>
      </c>
      <c r="CJ45" s="125" t="str">
        <f t="shared" si="67"/>
        <v/>
      </c>
      <c r="CK45" s="125" t="str">
        <f t="shared" si="68"/>
        <v/>
      </c>
      <c r="CL45" s="133" t="str">
        <f t="shared" si="69"/>
        <v/>
      </c>
      <c r="CM45" s="141">
        <v>23</v>
      </c>
      <c r="CN45" s="127" t="str">
        <f t="shared" si="70"/>
        <v>VE</v>
      </c>
      <c r="CO45" s="127"/>
      <c r="CP45" s="125" t="str">
        <f t="shared" si="48"/>
        <v/>
      </c>
      <c r="CQ45" s="125" t="str">
        <f t="shared" si="49"/>
        <v/>
      </c>
      <c r="CR45" s="125" t="str">
        <f t="shared" si="50"/>
        <v/>
      </c>
      <c r="CS45" s="125" t="str">
        <f t="shared" si="51"/>
        <v/>
      </c>
      <c r="CT45" s="125" t="str">
        <f t="shared" si="52"/>
        <v/>
      </c>
      <c r="CU45" s="133" t="str">
        <f t="shared" si="53"/>
        <v/>
      </c>
    </row>
    <row r="46" spans="1:99" ht="18" customHeight="1" x14ac:dyDescent="0.25">
      <c r="A46" s="117">
        <v>24</v>
      </c>
      <c r="B46" s="127" t="str">
        <f t="shared" si="54"/>
        <v>ME</v>
      </c>
      <c r="C46" s="394"/>
      <c r="D46" s="132" t="str">
        <f t="shared" si="95"/>
        <v/>
      </c>
      <c r="E46" s="132" t="str">
        <f t="shared" si="96"/>
        <v/>
      </c>
      <c r="F46" s="132" t="str">
        <f t="shared" si="97"/>
        <v/>
      </c>
      <c r="G46" s="132" t="str">
        <f t="shared" si="98"/>
        <v/>
      </c>
      <c r="H46" s="132" t="str">
        <f t="shared" si="99"/>
        <v/>
      </c>
      <c r="I46" s="132" t="str">
        <f t="shared" si="100"/>
        <v/>
      </c>
      <c r="J46" s="123">
        <v>24</v>
      </c>
      <c r="K46" s="118" t="str">
        <f t="shared" si="55"/>
        <v>SA</v>
      </c>
      <c r="L46" s="124"/>
      <c r="M46" s="125" t="str">
        <f t="shared" si="0"/>
        <v/>
      </c>
      <c r="N46" s="125" t="str">
        <f t="shared" si="1"/>
        <v/>
      </c>
      <c r="O46" s="125" t="str">
        <f t="shared" si="2"/>
        <v/>
      </c>
      <c r="P46" s="125" t="str">
        <f t="shared" si="3"/>
        <v/>
      </c>
      <c r="Q46" s="125" t="str">
        <f t="shared" si="4"/>
        <v/>
      </c>
      <c r="R46" s="125" t="str">
        <f t="shared" si="5"/>
        <v/>
      </c>
      <c r="S46" s="123">
        <v>24</v>
      </c>
      <c r="T46" s="127" t="str">
        <f t="shared" si="56"/>
        <v>LU</v>
      </c>
      <c r="U46" s="119" t="s">
        <v>47</v>
      </c>
      <c r="V46" s="121"/>
      <c r="W46" s="121"/>
      <c r="X46" s="121"/>
      <c r="Y46" s="121"/>
      <c r="Z46" s="121"/>
      <c r="AA46" s="121"/>
      <c r="AB46" s="117">
        <v>24</v>
      </c>
      <c r="AC46" s="127" t="str">
        <f t="shared" si="57"/>
        <v>JE</v>
      </c>
      <c r="AD46" s="127"/>
      <c r="AE46" s="125" t="str">
        <f t="shared" si="12"/>
        <v/>
      </c>
      <c r="AF46" s="125" t="str">
        <f t="shared" si="13"/>
        <v/>
      </c>
      <c r="AG46" s="125" t="str">
        <f t="shared" si="14"/>
        <v/>
      </c>
      <c r="AH46" s="125" t="str">
        <f t="shared" si="15"/>
        <v/>
      </c>
      <c r="AI46" s="125" t="str">
        <f t="shared" si="16"/>
        <v/>
      </c>
      <c r="AJ46" s="125" t="str">
        <f t="shared" si="17"/>
        <v/>
      </c>
      <c r="AK46" s="123">
        <v>24</v>
      </c>
      <c r="AL46" s="127" t="str">
        <f t="shared" si="58"/>
        <v>SA</v>
      </c>
      <c r="AM46" s="119" t="s">
        <v>47</v>
      </c>
      <c r="AN46" s="121"/>
      <c r="AO46" s="121"/>
      <c r="AP46" s="121"/>
      <c r="AQ46" s="121"/>
      <c r="AR46" s="121"/>
      <c r="AS46" s="121"/>
      <c r="AT46" s="123">
        <v>24</v>
      </c>
      <c r="AU46" s="127" t="str">
        <f t="shared" si="59"/>
        <v>MA</v>
      </c>
      <c r="AV46" s="127"/>
      <c r="AW46" s="125" t="str">
        <f t="shared" si="77"/>
        <v/>
      </c>
      <c r="AX46" s="125" t="str">
        <f t="shared" si="78"/>
        <v/>
      </c>
      <c r="AY46" s="125" t="str">
        <f t="shared" si="79"/>
        <v/>
      </c>
      <c r="AZ46" s="125" t="str">
        <f t="shared" si="80"/>
        <v/>
      </c>
      <c r="BA46" s="125" t="str">
        <f t="shared" si="81"/>
        <v/>
      </c>
      <c r="BB46" s="125" t="str">
        <f t="shared" si="82"/>
        <v/>
      </c>
      <c r="BC46" s="123">
        <v>24</v>
      </c>
      <c r="BD46" s="127" t="str">
        <f t="shared" si="60"/>
        <v>VE</v>
      </c>
      <c r="BE46" s="119" t="s">
        <v>47</v>
      </c>
      <c r="BF46" s="121"/>
      <c r="BG46" s="121"/>
      <c r="BH46" s="121"/>
      <c r="BI46" s="121"/>
      <c r="BJ46" s="121"/>
      <c r="BK46" s="121"/>
      <c r="BL46" s="123">
        <v>24</v>
      </c>
      <c r="BM46" s="127" t="str">
        <f t="shared" si="61"/>
        <v>VE</v>
      </c>
      <c r="BN46" s="127"/>
      <c r="BO46" s="125" t="str">
        <f t="shared" si="30"/>
        <v/>
      </c>
      <c r="BP46" s="125" t="str">
        <f t="shared" si="31"/>
        <v/>
      </c>
      <c r="BQ46" s="125" t="str">
        <f t="shared" si="32"/>
        <v/>
      </c>
      <c r="BR46" s="125" t="str">
        <f t="shared" si="33"/>
        <v/>
      </c>
      <c r="BS46" s="125" t="str">
        <f t="shared" si="34"/>
        <v/>
      </c>
      <c r="BT46" s="125" t="str">
        <f t="shared" si="35"/>
        <v/>
      </c>
      <c r="BU46" s="141">
        <v>24</v>
      </c>
      <c r="BV46" s="127" t="str">
        <f t="shared" si="62"/>
        <v>LU</v>
      </c>
      <c r="BW46" s="127"/>
      <c r="BX46" s="125" t="str">
        <f t="shared" si="36"/>
        <v>H5</v>
      </c>
      <c r="BY46" s="125" t="str">
        <f t="shared" si="37"/>
        <v>H6</v>
      </c>
      <c r="BZ46" s="125" t="str">
        <f t="shared" si="38"/>
        <v/>
      </c>
      <c r="CA46" s="125" t="str">
        <f t="shared" si="39"/>
        <v/>
      </c>
      <c r="CB46" s="125" t="str">
        <f t="shared" si="40"/>
        <v/>
      </c>
      <c r="CC46" s="125" t="str">
        <f t="shared" si="41"/>
        <v/>
      </c>
      <c r="CD46" s="141">
        <v>24</v>
      </c>
      <c r="CE46" s="127" t="str">
        <f t="shared" si="63"/>
        <v>ME</v>
      </c>
      <c r="CF46" s="131"/>
      <c r="CG46" s="132" t="str">
        <f t="shared" si="64"/>
        <v/>
      </c>
      <c r="CH46" s="132" t="str">
        <f t="shared" si="65"/>
        <v/>
      </c>
      <c r="CI46" s="132" t="str">
        <f t="shared" si="66"/>
        <v/>
      </c>
      <c r="CJ46" s="132" t="str">
        <f t="shared" si="67"/>
        <v/>
      </c>
      <c r="CK46" s="132" t="str">
        <f t="shared" si="68"/>
        <v/>
      </c>
      <c r="CL46" s="139" t="str">
        <f t="shared" si="69"/>
        <v/>
      </c>
      <c r="CM46" s="141">
        <v>24</v>
      </c>
      <c r="CN46" s="127" t="str">
        <f t="shared" si="70"/>
        <v>SA</v>
      </c>
      <c r="CO46" s="131"/>
      <c r="CP46" s="132" t="str">
        <f t="shared" si="48"/>
        <v/>
      </c>
      <c r="CQ46" s="132" t="str">
        <f t="shared" si="49"/>
        <v/>
      </c>
      <c r="CR46" s="132" t="str">
        <f t="shared" si="50"/>
        <v/>
      </c>
      <c r="CS46" s="132" t="str">
        <f t="shared" si="51"/>
        <v/>
      </c>
      <c r="CT46" s="132" t="str">
        <f t="shared" si="52"/>
        <v/>
      </c>
      <c r="CU46" s="139" t="str">
        <f t="shared" si="53"/>
        <v/>
      </c>
    </row>
    <row r="47" spans="1:99" ht="18" customHeight="1" x14ac:dyDescent="0.25">
      <c r="A47" s="117">
        <v>25</v>
      </c>
      <c r="B47" s="127" t="str">
        <f t="shared" si="54"/>
        <v>JE</v>
      </c>
      <c r="C47" s="394"/>
      <c r="D47" s="132" t="str">
        <f t="shared" si="95"/>
        <v/>
      </c>
      <c r="E47" s="132" t="str">
        <f t="shared" si="96"/>
        <v/>
      </c>
      <c r="F47" s="132" t="str">
        <f t="shared" si="97"/>
        <v/>
      </c>
      <c r="G47" s="132" t="str">
        <f t="shared" si="98"/>
        <v/>
      </c>
      <c r="H47" s="132" t="str">
        <f t="shared" si="99"/>
        <v/>
      </c>
      <c r="I47" s="132" t="str">
        <f t="shared" si="100"/>
        <v/>
      </c>
      <c r="J47" s="123">
        <v>25</v>
      </c>
      <c r="K47" s="118" t="str">
        <f t="shared" si="55"/>
        <v>DI</v>
      </c>
      <c r="L47" s="124"/>
      <c r="M47" s="125" t="str">
        <f t="shared" si="0"/>
        <v/>
      </c>
      <c r="N47" s="125" t="str">
        <f t="shared" si="1"/>
        <v/>
      </c>
      <c r="O47" s="125" t="str">
        <f t="shared" si="2"/>
        <v/>
      </c>
      <c r="P47" s="125" t="str">
        <f t="shared" si="3"/>
        <v/>
      </c>
      <c r="Q47" s="125" t="str">
        <f t="shared" si="4"/>
        <v/>
      </c>
      <c r="R47" s="125" t="str">
        <f t="shared" si="5"/>
        <v/>
      </c>
      <c r="S47" s="123">
        <v>25</v>
      </c>
      <c r="T47" s="127" t="str">
        <f t="shared" si="56"/>
        <v>MA</v>
      </c>
      <c r="U47" s="119" t="s">
        <v>47</v>
      </c>
      <c r="V47" s="121"/>
      <c r="W47" s="121"/>
      <c r="X47" s="121"/>
      <c r="Y47" s="121"/>
      <c r="Z47" s="121"/>
      <c r="AA47" s="121"/>
      <c r="AB47" s="117">
        <v>25</v>
      </c>
      <c r="AC47" s="127" t="str">
        <f t="shared" si="57"/>
        <v>VE</v>
      </c>
      <c r="AD47" s="127"/>
      <c r="AE47" s="125" t="str">
        <f t="shared" si="12"/>
        <v/>
      </c>
      <c r="AF47" s="125" t="str">
        <f t="shared" si="13"/>
        <v/>
      </c>
      <c r="AG47" s="125" t="str">
        <f t="shared" si="14"/>
        <v/>
      </c>
      <c r="AH47" s="125" t="str">
        <f t="shared" si="15"/>
        <v/>
      </c>
      <c r="AI47" s="125" t="str">
        <f t="shared" si="16"/>
        <v/>
      </c>
      <c r="AJ47" s="125" t="str">
        <f t="shared" si="17"/>
        <v/>
      </c>
      <c r="AK47" s="123">
        <v>25</v>
      </c>
      <c r="AL47" s="127" t="str">
        <f t="shared" si="58"/>
        <v>DI</v>
      </c>
      <c r="AM47" s="119" t="s">
        <v>47</v>
      </c>
      <c r="AN47" s="121"/>
      <c r="AO47" s="121"/>
      <c r="AP47" s="121"/>
      <c r="AQ47" s="121"/>
      <c r="AR47" s="121"/>
      <c r="AS47" s="121"/>
      <c r="AT47" s="123">
        <v>25</v>
      </c>
      <c r="AU47" s="127" t="str">
        <f t="shared" si="59"/>
        <v>ME</v>
      </c>
      <c r="AV47" s="127"/>
      <c r="AW47" s="125" t="str">
        <f t="shared" si="77"/>
        <v/>
      </c>
      <c r="AX47" s="125" t="str">
        <f t="shared" si="78"/>
        <v/>
      </c>
      <c r="AY47" s="125" t="str">
        <f t="shared" si="79"/>
        <v/>
      </c>
      <c r="AZ47" s="125" t="str">
        <f t="shared" si="80"/>
        <v/>
      </c>
      <c r="BA47" s="125" t="str">
        <f t="shared" si="81"/>
        <v/>
      </c>
      <c r="BB47" s="125" t="str">
        <f t="shared" si="82"/>
        <v/>
      </c>
      <c r="BC47" s="123">
        <v>25</v>
      </c>
      <c r="BD47" s="127" t="str">
        <f t="shared" si="60"/>
        <v>SA</v>
      </c>
      <c r="BE47" s="119" t="s">
        <v>47</v>
      </c>
      <c r="BF47" s="121"/>
      <c r="BG47" s="121"/>
      <c r="BH47" s="121"/>
      <c r="BI47" s="121"/>
      <c r="BJ47" s="121"/>
      <c r="BK47" s="121"/>
      <c r="BL47" s="123">
        <v>25</v>
      </c>
      <c r="BM47" s="127" t="str">
        <f t="shared" si="61"/>
        <v>SA</v>
      </c>
      <c r="BN47" s="127"/>
      <c r="BO47" s="125" t="str">
        <f t="shared" si="30"/>
        <v/>
      </c>
      <c r="BP47" s="125" t="str">
        <f t="shared" si="31"/>
        <v/>
      </c>
      <c r="BQ47" s="125" t="str">
        <f t="shared" si="32"/>
        <v/>
      </c>
      <c r="BR47" s="125" t="str">
        <f t="shared" si="33"/>
        <v/>
      </c>
      <c r="BS47" s="125" t="str">
        <f t="shared" si="34"/>
        <v/>
      </c>
      <c r="BT47" s="125" t="str">
        <f t="shared" si="35"/>
        <v/>
      </c>
      <c r="BU47" s="141">
        <v>25</v>
      </c>
      <c r="BV47" s="127" t="str">
        <f t="shared" si="62"/>
        <v>MA</v>
      </c>
      <c r="BW47" s="127"/>
      <c r="BX47" s="125" t="str">
        <f t="shared" si="36"/>
        <v/>
      </c>
      <c r="BY47" s="125" t="str">
        <f t="shared" si="37"/>
        <v/>
      </c>
      <c r="BZ47" s="125" t="str">
        <f t="shared" si="38"/>
        <v/>
      </c>
      <c r="CA47" s="125" t="str">
        <f t="shared" si="39"/>
        <v/>
      </c>
      <c r="CB47" s="125" t="str">
        <f t="shared" si="40"/>
        <v/>
      </c>
      <c r="CC47" s="125" t="str">
        <f t="shared" si="41"/>
        <v/>
      </c>
      <c r="CD47" s="141">
        <v>25</v>
      </c>
      <c r="CE47" s="127" t="str">
        <f t="shared" si="63"/>
        <v>JE</v>
      </c>
      <c r="CF47" s="127"/>
      <c r="CG47" s="125" t="str">
        <f t="shared" si="64"/>
        <v/>
      </c>
      <c r="CH47" s="125" t="str">
        <f t="shared" si="65"/>
        <v/>
      </c>
      <c r="CI47" s="125" t="str">
        <f t="shared" si="66"/>
        <v/>
      </c>
      <c r="CJ47" s="125" t="str">
        <f t="shared" si="67"/>
        <v/>
      </c>
      <c r="CK47" s="125" t="str">
        <f t="shared" si="68"/>
        <v/>
      </c>
      <c r="CL47" s="133" t="str">
        <f t="shared" si="69"/>
        <v/>
      </c>
      <c r="CM47" s="141">
        <v>25</v>
      </c>
      <c r="CN47" s="127" t="str">
        <f t="shared" si="70"/>
        <v>DI</v>
      </c>
      <c r="CO47" s="127"/>
      <c r="CP47" s="125" t="str">
        <f t="shared" si="48"/>
        <v/>
      </c>
      <c r="CQ47" s="125" t="str">
        <f t="shared" si="49"/>
        <v/>
      </c>
      <c r="CR47" s="125" t="str">
        <f t="shared" si="50"/>
        <v/>
      </c>
      <c r="CS47" s="125" t="str">
        <f t="shared" si="51"/>
        <v/>
      </c>
      <c r="CT47" s="125" t="str">
        <f t="shared" si="52"/>
        <v/>
      </c>
      <c r="CU47" s="133" t="str">
        <f t="shared" si="53"/>
        <v/>
      </c>
    </row>
    <row r="48" spans="1:99" ht="18" customHeight="1" x14ac:dyDescent="0.25">
      <c r="A48" s="117">
        <v>26</v>
      </c>
      <c r="B48" s="127" t="str">
        <f t="shared" si="54"/>
        <v>VE</v>
      </c>
      <c r="C48" s="394"/>
      <c r="D48" s="132" t="str">
        <f t="shared" si="95"/>
        <v/>
      </c>
      <c r="E48" s="132" t="str">
        <f t="shared" si="96"/>
        <v/>
      </c>
      <c r="F48" s="132" t="str">
        <f t="shared" si="97"/>
        <v/>
      </c>
      <c r="G48" s="132" t="str">
        <f t="shared" si="98"/>
        <v/>
      </c>
      <c r="H48" s="132" t="str">
        <f t="shared" si="99"/>
        <v/>
      </c>
      <c r="I48" s="132" t="str">
        <f t="shared" si="100"/>
        <v/>
      </c>
      <c r="J48" s="123">
        <v>26</v>
      </c>
      <c r="K48" s="118" t="str">
        <f t="shared" si="55"/>
        <v>LU</v>
      </c>
      <c r="L48" s="124"/>
      <c r="M48" s="125" t="str">
        <f t="shared" si="0"/>
        <v>H5</v>
      </c>
      <c r="N48" s="125" t="str">
        <f t="shared" si="1"/>
        <v>H6</v>
      </c>
      <c r="O48" s="125" t="str">
        <f t="shared" si="2"/>
        <v/>
      </c>
      <c r="P48" s="125" t="str">
        <f t="shared" si="3"/>
        <v/>
      </c>
      <c r="Q48" s="125" t="str">
        <f t="shared" si="4"/>
        <v/>
      </c>
      <c r="R48" s="125" t="str">
        <f t="shared" si="5"/>
        <v/>
      </c>
      <c r="S48" s="123">
        <v>26</v>
      </c>
      <c r="T48" s="127" t="str">
        <f t="shared" si="56"/>
        <v>ME</v>
      </c>
      <c r="U48" s="119" t="s">
        <v>47</v>
      </c>
      <c r="V48" s="121"/>
      <c r="W48" s="121"/>
      <c r="X48" s="121"/>
      <c r="Y48" s="121"/>
      <c r="Z48" s="121"/>
      <c r="AA48" s="121"/>
      <c r="AB48" s="117">
        <v>26</v>
      </c>
      <c r="AC48" s="127" t="str">
        <f t="shared" si="57"/>
        <v>SA</v>
      </c>
      <c r="AD48" s="127"/>
      <c r="AE48" s="125" t="str">
        <f t="shared" si="12"/>
        <v/>
      </c>
      <c r="AF48" s="125" t="str">
        <f t="shared" si="13"/>
        <v/>
      </c>
      <c r="AG48" s="125" t="str">
        <f t="shared" si="14"/>
        <v/>
      </c>
      <c r="AH48" s="125" t="str">
        <f t="shared" si="15"/>
        <v/>
      </c>
      <c r="AI48" s="125" t="str">
        <f t="shared" si="16"/>
        <v/>
      </c>
      <c r="AJ48" s="125" t="str">
        <f t="shared" si="17"/>
        <v/>
      </c>
      <c r="AK48" s="123">
        <v>26</v>
      </c>
      <c r="AL48" s="127" t="str">
        <f t="shared" si="58"/>
        <v>LU</v>
      </c>
      <c r="AM48" s="119" t="s">
        <v>47</v>
      </c>
      <c r="AN48" s="121"/>
      <c r="AO48" s="121"/>
      <c r="AP48" s="121"/>
      <c r="AQ48" s="121"/>
      <c r="AR48" s="121"/>
      <c r="AS48" s="121"/>
      <c r="AT48" s="123">
        <v>26</v>
      </c>
      <c r="AU48" s="127" t="str">
        <f t="shared" si="59"/>
        <v>JE</v>
      </c>
      <c r="AV48" s="127"/>
      <c r="AW48" s="125" t="str">
        <f t="shared" si="77"/>
        <v/>
      </c>
      <c r="AX48" s="125" t="str">
        <f t="shared" si="78"/>
        <v/>
      </c>
      <c r="AY48" s="125" t="str">
        <f t="shared" si="79"/>
        <v/>
      </c>
      <c r="AZ48" s="125" t="str">
        <f t="shared" si="80"/>
        <v/>
      </c>
      <c r="BA48" s="125" t="str">
        <f t="shared" si="81"/>
        <v/>
      </c>
      <c r="BB48" s="125" t="str">
        <f t="shared" si="82"/>
        <v/>
      </c>
      <c r="BC48" s="123">
        <v>26</v>
      </c>
      <c r="BD48" s="127" t="str">
        <f t="shared" si="60"/>
        <v>DI</v>
      </c>
      <c r="BE48" s="119" t="s">
        <v>47</v>
      </c>
      <c r="BF48" s="121"/>
      <c r="BG48" s="121"/>
      <c r="BH48" s="121"/>
      <c r="BI48" s="121"/>
      <c r="BJ48" s="121"/>
      <c r="BK48" s="121"/>
      <c r="BL48" s="123">
        <v>26</v>
      </c>
      <c r="BM48" s="127" t="str">
        <f t="shared" si="61"/>
        <v>DI</v>
      </c>
      <c r="BN48" s="127"/>
      <c r="BO48" s="125" t="str">
        <f t="shared" si="30"/>
        <v/>
      </c>
      <c r="BP48" s="125" t="str">
        <f t="shared" si="31"/>
        <v/>
      </c>
      <c r="BQ48" s="125" t="str">
        <f t="shared" si="32"/>
        <v/>
      </c>
      <c r="BR48" s="125" t="str">
        <f t="shared" si="33"/>
        <v/>
      </c>
      <c r="BS48" s="125" t="str">
        <f t="shared" si="34"/>
        <v/>
      </c>
      <c r="BT48" s="125" t="str">
        <f t="shared" si="35"/>
        <v/>
      </c>
      <c r="BU48" s="141">
        <v>26</v>
      </c>
      <c r="BV48" s="127" t="str">
        <f t="shared" si="62"/>
        <v>ME</v>
      </c>
      <c r="BW48" s="127"/>
      <c r="BX48" s="125" t="str">
        <f t="shared" si="36"/>
        <v/>
      </c>
      <c r="BY48" s="125" t="str">
        <f t="shared" si="37"/>
        <v/>
      </c>
      <c r="BZ48" s="125" t="str">
        <f t="shared" si="38"/>
        <v/>
      </c>
      <c r="CA48" s="125" t="str">
        <f t="shared" si="39"/>
        <v/>
      </c>
      <c r="CB48" s="125" t="str">
        <f t="shared" si="40"/>
        <v/>
      </c>
      <c r="CC48" s="125" t="str">
        <f t="shared" si="41"/>
        <v/>
      </c>
      <c r="CD48" s="141">
        <v>26</v>
      </c>
      <c r="CE48" s="127" t="str">
        <f t="shared" si="63"/>
        <v>VE</v>
      </c>
      <c r="CF48" s="395"/>
      <c r="CG48" s="396" t="str">
        <f t="shared" si="64"/>
        <v/>
      </c>
      <c r="CH48" s="396" t="str">
        <f t="shared" si="65"/>
        <v/>
      </c>
      <c r="CI48" s="396" t="str">
        <f t="shared" si="66"/>
        <v/>
      </c>
      <c r="CJ48" s="396" t="str">
        <f t="shared" si="67"/>
        <v/>
      </c>
      <c r="CK48" s="396" t="str">
        <f t="shared" si="68"/>
        <v/>
      </c>
      <c r="CL48" s="397" t="str">
        <f t="shared" si="69"/>
        <v/>
      </c>
      <c r="CM48" s="141">
        <v>26</v>
      </c>
      <c r="CN48" s="127" t="str">
        <f t="shared" si="70"/>
        <v>LU</v>
      </c>
      <c r="CO48" s="395"/>
      <c r="CP48" s="396" t="str">
        <f t="shared" si="48"/>
        <v>H5</v>
      </c>
      <c r="CQ48" s="396" t="str">
        <f t="shared" si="49"/>
        <v>H6</v>
      </c>
      <c r="CR48" s="396" t="str">
        <f t="shared" si="50"/>
        <v/>
      </c>
      <c r="CS48" s="396" t="str">
        <f t="shared" si="51"/>
        <v/>
      </c>
      <c r="CT48" s="396" t="str">
        <f t="shared" si="52"/>
        <v/>
      </c>
      <c r="CU48" s="397" t="str">
        <f t="shared" si="53"/>
        <v/>
      </c>
    </row>
    <row r="49" spans="1:99" ht="18" customHeight="1" x14ac:dyDescent="0.25">
      <c r="A49" s="117">
        <v>27</v>
      </c>
      <c r="B49" s="127" t="str">
        <f t="shared" si="54"/>
        <v>SA</v>
      </c>
      <c r="C49" s="394"/>
      <c r="D49" s="132" t="str">
        <f t="shared" si="95"/>
        <v/>
      </c>
      <c r="E49" s="132" t="str">
        <f t="shared" si="96"/>
        <v/>
      </c>
      <c r="F49" s="132" t="str">
        <f t="shared" si="97"/>
        <v/>
      </c>
      <c r="G49" s="132" t="str">
        <f t="shared" si="98"/>
        <v/>
      </c>
      <c r="H49" s="132" t="str">
        <f t="shared" si="99"/>
        <v/>
      </c>
      <c r="I49" s="132" t="str">
        <f t="shared" si="100"/>
        <v/>
      </c>
      <c r="J49" s="123">
        <v>27</v>
      </c>
      <c r="K49" s="118" t="str">
        <f t="shared" si="55"/>
        <v>MA</v>
      </c>
      <c r="L49" s="124"/>
      <c r="M49" s="125" t="str">
        <f t="shared" si="0"/>
        <v/>
      </c>
      <c r="N49" s="125" t="str">
        <f t="shared" si="1"/>
        <v/>
      </c>
      <c r="O49" s="125" t="str">
        <f t="shared" si="2"/>
        <v/>
      </c>
      <c r="P49" s="125" t="str">
        <f t="shared" si="3"/>
        <v/>
      </c>
      <c r="Q49" s="125" t="str">
        <f t="shared" si="4"/>
        <v/>
      </c>
      <c r="R49" s="125" t="str">
        <f t="shared" si="5"/>
        <v/>
      </c>
      <c r="S49" s="123">
        <v>27</v>
      </c>
      <c r="T49" s="127" t="str">
        <f t="shared" si="56"/>
        <v>JE</v>
      </c>
      <c r="U49" s="119" t="s">
        <v>47</v>
      </c>
      <c r="V49" s="121"/>
      <c r="W49" s="121"/>
      <c r="X49" s="121"/>
      <c r="Y49" s="121"/>
      <c r="Z49" s="121"/>
      <c r="AA49" s="121"/>
      <c r="AB49" s="117">
        <v>27</v>
      </c>
      <c r="AC49" s="127" t="str">
        <f t="shared" si="57"/>
        <v>DI</v>
      </c>
      <c r="AD49" s="127"/>
      <c r="AE49" s="125" t="str">
        <f t="shared" si="12"/>
        <v/>
      </c>
      <c r="AF49" s="125" t="str">
        <f t="shared" si="13"/>
        <v/>
      </c>
      <c r="AG49" s="125" t="str">
        <f t="shared" si="14"/>
        <v/>
      </c>
      <c r="AH49" s="125" t="str">
        <f t="shared" si="15"/>
        <v/>
      </c>
      <c r="AI49" s="125" t="str">
        <f t="shared" si="16"/>
        <v/>
      </c>
      <c r="AJ49" s="125" t="str">
        <f t="shared" si="17"/>
        <v/>
      </c>
      <c r="AK49" s="123">
        <v>27</v>
      </c>
      <c r="AL49" s="127" t="str">
        <f t="shared" si="58"/>
        <v>MA</v>
      </c>
      <c r="AM49" s="119" t="s">
        <v>47</v>
      </c>
      <c r="AN49" s="121"/>
      <c r="AO49" s="121"/>
      <c r="AP49" s="121"/>
      <c r="AQ49" s="121"/>
      <c r="AR49" s="121"/>
      <c r="AS49" s="121"/>
      <c r="AT49" s="123">
        <v>27</v>
      </c>
      <c r="AU49" s="127" t="str">
        <f t="shared" si="59"/>
        <v>VE</v>
      </c>
      <c r="AV49" s="127"/>
      <c r="AW49" s="125" t="str">
        <f t="shared" si="77"/>
        <v/>
      </c>
      <c r="AX49" s="125" t="str">
        <f t="shared" si="78"/>
        <v/>
      </c>
      <c r="AY49" s="125" t="str">
        <f t="shared" si="79"/>
        <v/>
      </c>
      <c r="AZ49" s="125" t="str">
        <f t="shared" si="80"/>
        <v/>
      </c>
      <c r="BA49" s="125" t="str">
        <f t="shared" si="81"/>
        <v/>
      </c>
      <c r="BB49" s="125" t="str">
        <f t="shared" si="82"/>
        <v/>
      </c>
      <c r="BC49" s="123">
        <v>27</v>
      </c>
      <c r="BD49" s="127" t="str">
        <f t="shared" si="60"/>
        <v>LU</v>
      </c>
      <c r="BE49" s="127"/>
      <c r="BF49" s="125" t="str">
        <f t="shared" si="24"/>
        <v>H5</v>
      </c>
      <c r="BG49" s="125" t="str">
        <f t="shared" si="25"/>
        <v>H6</v>
      </c>
      <c r="BH49" s="125" t="str">
        <f t="shared" si="26"/>
        <v/>
      </c>
      <c r="BI49" s="125" t="str">
        <f t="shared" si="27"/>
        <v/>
      </c>
      <c r="BJ49" s="125" t="str">
        <f t="shared" si="28"/>
        <v/>
      </c>
      <c r="BK49" s="125" t="str">
        <f t="shared" si="29"/>
        <v/>
      </c>
      <c r="BL49" s="123">
        <v>27</v>
      </c>
      <c r="BM49" s="127" t="str">
        <f t="shared" si="61"/>
        <v>LU</v>
      </c>
      <c r="BN49" s="127"/>
      <c r="BO49" s="125" t="str">
        <f t="shared" si="30"/>
        <v>H5</v>
      </c>
      <c r="BP49" s="125" t="str">
        <f t="shared" si="31"/>
        <v>H6</v>
      </c>
      <c r="BQ49" s="125" t="str">
        <f t="shared" si="32"/>
        <v/>
      </c>
      <c r="BR49" s="125" t="str">
        <f t="shared" si="33"/>
        <v/>
      </c>
      <c r="BS49" s="125" t="str">
        <f t="shared" si="34"/>
        <v/>
      </c>
      <c r="BT49" s="125" t="str">
        <f t="shared" si="35"/>
        <v/>
      </c>
      <c r="BU49" s="141">
        <v>27</v>
      </c>
      <c r="BV49" s="127" t="str">
        <f t="shared" si="62"/>
        <v>JE</v>
      </c>
      <c r="BW49" s="127"/>
      <c r="BX49" s="125" t="str">
        <f t="shared" si="36"/>
        <v/>
      </c>
      <c r="BY49" s="125" t="str">
        <f t="shared" si="37"/>
        <v/>
      </c>
      <c r="BZ49" s="125" t="str">
        <f t="shared" si="38"/>
        <v/>
      </c>
      <c r="CA49" s="125" t="str">
        <f t="shared" si="39"/>
        <v/>
      </c>
      <c r="CB49" s="125" t="str">
        <f t="shared" si="40"/>
        <v/>
      </c>
      <c r="CC49" s="125" t="str">
        <f t="shared" si="41"/>
        <v/>
      </c>
      <c r="CD49" s="141">
        <v>27</v>
      </c>
      <c r="CE49" s="127" t="str">
        <f t="shared" si="63"/>
        <v>SA</v>
      </c>
      <c r="CF49" s="127"/>
      <c r="CG49" s="125" t="str">
        <f t="shared" si="64"/>
        <v/>
      </c>
      <c r="CH49" s="125" t="str">
        <f t="shared" si="65"/>
        <v/>
      </c>
      <c r="CI49" s="125" t="str">
        <f t="shared" si="66"/>
        <v/>
      </c>
      <c r="CJ49" s="125" t="str">
        <f t="shared" si="67"/>
        <v/>
      </c>
      <c r="CK49" s="125" t="str">
        <f t="shared" si="68"/>
        <v/>
      </c>
      <c r="CL49" s="133" t="str">
        <f t="shared" si="69"/>
        <v/>
      </c>
      <c r="CM49" s="141">
        <v>27</v>
      </c>
      <c r="CN49" s="127" t="str">
        <f t="shared" si="70"/>
        <v>MA</v>
      </c>
      <c r="CO49" s="127"/>
      <c r="CP49" s="125" t="str">
        <f t="shared" si="48"/>
        <v/>
      </c>
      <c r="CQ49" s="125" t="str">
        <f t="shared" si="49"/>
        <v/>
      </c>
      <c r="CR49" s="125" t="str">
        <f t="shared" si="50"/>
        <v/>
      </c>
      <c r="CS49" s="125" t="str">
        <f t="shared" si="51"/>
        <v/>
      </c>
      <c r="CT49" s="125" t="str">
        <f t="shared" si="52"/>
        <v/>
      </c>
      <c r="CU49" s="133" t="str">
        <f t="shared" si="53"/>
        <v/>
      </c>
    </row>
    <row r="50" spans="1:99" ht="18" customHeight="1" x14ac:dyDescent="0.25">
      <c r="A50" s="117">
        <v>28</v>
      </c>
      <c r="B50" s="127" t="str">
        <f t="shared" si="54"/>
        <v>DI</v>
      </c>
      <c r="C50" s="136"/>
      <c r="D50" s="132" t="str">
        <f>IF(C50="",IF(B50="LU",IF(ISBLANK($P$8),"",$P$8),IF(B50="MA",IF(ISBLANK($P$9),"",$P$9),IF(B50="ME",IF(ISBLANK($P$10),"",$P$10),IF(B50="JE",IF(ISBLANK($P$11),"",$P$11),IF(B50="VE",IF(ISBLANK($P$12),"",$P$12),IF(B50="SA","",IF(B50="DI","","?"))))))),"")</f>
        <v/>
      </c>
      <c r="E50" s="132" t="str">
        <f>IF(C50="",IF(B50="LU",IF(ISBLANK($Q$8),"",$Q$8),IF(B50="MA",IF(ISBLANK($Q$9),"",$Q$9),IF(B50="ME",IF(ISBLANK($Q$10),"",$Q$10),IF(B50="JE",IF(ISBLANK($Q$11),"",$Q$11),IF(B50="VE",IF(ISBLANK($Q$12),"",$Q$12),IF(B50="SA","",IF(B50="DI","","?"))))))),"")</f>
        <v/>
      </c>
      <c r="F50" s="132" t="str">
        <f>IF(C50="",IF(B50="LU",IF(ISBLANK($Y$8),"",$Y$8),IF(B50="MA",IF(ISBLANK($Y$9),"",$Y$9),IF(B50="ME",IF(ISBLANK($Y$10),"",$Y$10),IF(B50="JE",IF(ISBLANK($Y$11),"",$Y$11),IF(B50="VE",IF(ISBLANK($Y$12),"",$Y$12),IF(B50="SA","",IF(B50="DI","","?"))))))),"")</f>
        <v/>
      </c>
      <c r="G50" s="132" t="str">
        <f>IF(C50="",IF(B50="LU",IF(ISBLANK($Z$8),"",$Z$8),IF(B50="MA",IF(ISBLANK($Z$9),"",$Z$9),IF(B50="ME",IF(ISBLANK($Z$10),"",$Z$10),IF(B50="JE",IF(ISBLANK($Z$11),"",$Z$11),IF(B50="VE",IF(ISBLANK($Z$12),"",$Z$12),IF(B50="SA","",IF(B50="DI","","?"))))))),"")</f>
        <v/>
      </c>
      <c r="H50" s="132" t="str">
        <f>IF(C50="",IF(B50="LU",IF(ISBLANK($AH$8),"",$AH$8),IF(B50="MA",IF(ISBLANK($AH$9),"",$AH$9),IF(B50="ME",IF(ISBLANK($AH$10),"",$AH$10),IF(B50="JE",IF(ISBLANK($AH$11),"",$AH$11),IF(B50="VE",IF(ISBLANK($AH$12),"",$AH$12),IF(B50="SA","",IF(B50="DI","","?"))))))),"")</f>
        <v/>
      </c>
      <c r="I50" s="132" t="str">
        <f>IF(C50="",IF(B50="LU",IF(ISBLANK($AI$8),"",$AI$8),IF(B50="MA",IF(ISBLANK($AI$9),"",$AI$9),IF(B50="ME",IF(ISBLANK($AI$10),"",$AI$10),IF(B50="JE",IF(ISBLANK($AI$11),"",$AI$11),IF(B50="VE",IF(ISBLANK($AI$12),"",$AI$12),IF(B50="SA","",IF(B50="DI","","?"))))))),"")</f>
        <v/>
      </c>
      <c r="J50" s="123">
        <v>28</v>
      </c>
      <c r="K50" s="118" t="str">
        <f t="shared" si="55"/>
        <v>ME</v>
      </c>
      <c r="L50" s="124"/>
      <c r="M50" s="125" t="str">
        <f t="shared" si="0"/>
        <v/>
      </c>
      <c r="N50" s="125" t="str">
        <f t="shared" si="1"/>
        <v/>
      </c>
      <c r="O50" s="125" t="str">
        <f t="shared" si="2"/>
        <v/>
      </c>
      <c r="P50" s="125" t="str">
        <f t="shared" si="3"/>
        <v/>
      </c>
      <c r="Q50" s="125" t="str">
        <f t="shared" si="4"/>
        <v/>
      </c>
      <c r="R50" s="125" t="str">
        <f t="shared" si="5"/>
        <v/>
      </c>
      <c r="S50" s="123">
        <v>28</v>
      </c>
      <c r="T50" s="127" t="str">
        <f t="shared" si="56"/>
        <v>VE</v>
      </c>
      <c r="U50" s="119" t="s">
        <v>47</v>
      </c>
      <c r="V50" s="121"/>
      <c r="W50" s="121"/>
      <c r="X50" s="121"/>
      <c r="Y50" s="121"/>
      <c r="Z50" s="121"/>
      <c r="AA50" s="121"/>
      <c r="AB50" s="117">
        <v>28</v>
      </c>
      <c r="AC50" s="127" t="str">
        <f t="shared" si="57"/>
        <v>LU</v>
      </c>
      <c r="AD50" s="142"/>
      <c r="AE50" s="125" t="str">
        <f t="shared" si="12"/>
        <v>H5</v>
      </c>
      <c r="AF50" s="125" t="str">
        <f t="shared" si="13"/>
        <v>H6</v>
      </c>
      <c r="AG50" s="125" t="str">
        <f t="shared" si="14"/>
        <v/>
      </c>
      <c r="AH50" s="125" t="str">
        <f t="shared" si="15"/>
        <v/>
      </c>
      <c r="AI50" s="125" t="str">
        <f t="shared" si="16"/>
        <v/>
      </c>
      <c r="AJ50" s="125" t="str">
        <f t="shared" si="17"/>
        <v/>
      </c>
      <c r="AK50" s="123">
        <v>28</v>
      </c>
      <c r="AL50" s="127" t="str">
        <f t="shared" si="58"/>
        <v>ME</v>
      </c>
      <c r="AM50" s="119" t="s">
        <v>47</v>
      </c>
      <c r="AN50" s="121"/>
      <c r="AO50" s="121"/>
      <c r="AP50" s="121"/>
      <c r="AQ50" s="121"/>
      <c r="AR50" s="121"/>
      <c r="AS50" s="121"/>
      <c r="AT50" s="123">
        <v>28</v>
      </c>
      <c r="AU50" s="127" t="str">
        <f t="shared" si="59"/>
        <v>SA</v>
      </c>
      <c r="AV50" s="127"/>
      <c r="AW50" s="125" t="str">
        <f t="shared" si="77"/>
        <v/>
      </c>
      <c r="AX50" s="125" t="str">
        <f t="shared" si="78"/>
        <v/>
      </c>
      <c r="AY50" s="125" t="str">
        <f t="shared" si="79"/>
        <v/>
      </c>
      <c r="AZ50" s="125" t="str">
        <f t="shared" si="80"/>
        <v/>
      </c>
      <c r="BA50" s="125" t="str">
        <f t="shared" si="81"/>
        <v/>
      </c>
      <c r="BB50" s="125" t="str">
        <f t="shared" si="82"/>
        <v/>
      </c>
      <c r="BC50" s="123">
        <v>28</v>
      </c>
      <c r="BD50" s="127" t="str">
        <f t="shared" si="60"/>
        <v>MA</v>
      </c>
      <c r="BE50" s="127"/>
      <c r="BF50" s="125" t="str">
        <f t="shared" si="24"/>
        <v/>
      </c>
      <c r="BG50" s="125" t="str">
        <f t="shared" si="25"/>
        <v/>
      </c>
      <c r="BH50" s="125" t="str">
        <f t="shared" si="26"/>
        <v/>
      </c>
      <c r="BI50" s="125" t="str">
        <f t="shared" si="27"/>
        <v/>
      </c>
      <c r="BJ50" s="125" t="str">
        <f t="shared" si="28"/>
        <v/>
      </c>
      <c r="BK50" s="125" t="str">
        <f t="shared" si="29"/>
        <v/>
      </c>
      <c r="BL50" s="123">
        <v>28</v>
      </c>
      <c r="BM50" s="127" t="str">
        <f t="shared" si="61"/>
        <v>MA</v>
      </c>
      <c r="BN50" s="127"/>
      <c r="BO50" s="125" t="str">
        <f t="shared" si="30"/>
        <v/>
      </c>
      <c r="BP50" s="125" t="str">
        <f t="shared" si="31"/>
        <v/>
      </c>
      <c r="BQ50" s="125" t="str">
        <f t="shared" si="32"/>
        <v/>
      </c>
      <c r="BR50" s="125" t="str">
        <f t="shared" si="33"/>
        <v/>
      </c>
      <c r="BS50" s="125" t="str">
        <f t="shared" si="34"/>
        <v/>
      </c>
      <c r="BT50" s="125" t="str">
        <f t="shared" si="35"/>
        <v/>
      </c>
      <c r="BU50" s="141">
        <v>28</v>
      </c>
      <c r="BV50" s="127" t="str">
        <f t="shared" si="62"/>
        <v>VE</v>
      </c>
      <c r="BW50" s="127"/>
      <c r="BX50" s="125" t="str">
        <f t="shared" si="36"/>
        <v/>
      </c>
      <c r="BY50" s="125" t="str">
        <f t="shared" si="37"/>
        <v/>
      </c>
      <c r="BZ50" s="125" t="str">
        <f t="shared" si="38"/>
        <v/>
      </c>
      <c r="CA50" s="125" t="str">
        <f t="shared" si="39"/>
        <v/>
      </c>
      <c r="CB50" s="125" t="str">
        <f t="shared" si="40"/>
        <v/>
      </c>
      <c r="CC50" s="125" t="str">
        <f t="shared" si="41"/>
        <v/>
      </c>
      <c r="CD50" s="141">
        <v>28</v>
      </c>
      <c r="CE50" s="127" t="str">
        <f t="shared" si="63"/>
        <v>DI</v>
      </c>
      <c r="CF50" s="127"/>
      <c r="CG50" s="125" t="str">
        <f t="shared" si="64"/>
        <v/>
      </c>
      <c r="CH50" s="125" t="str">
        <f t="shared" si="65"/>
        <v/>
      </c>
      <c r="CI50" s="125" t="str">
        <f t="shared" si="66"/>
        <v/>
      </c>
      <c r="CJ50" s="125" t="str">
        <f t="shared" si="67"/>
        <v/>
      </c>
      <c r="CK50" s="125" t="str">
        <f t="shared" si="68"/>
        <v/>
      </c>
      <c r="CL50" s="133" t="str">
        <f t="shared" si="69"/>
        <v/>
      </c>
      <c r="CM50" s="141">
        <v>28</v>
      </c>
      <c r="CN50" s="127" t="str">
        <f t="shared" si="70"/>
        <v>ME</v>
      </c>
      <c r="CO50" s="127"/>
      <c r="CP50" s="125" t="str">
        <f t="shared" si="48"/>
        <v/>
      </c>
      <c r="CQ50" s="125" t="str">
        <f t="shared" si="49"/>
        <v/>
      </c>
      <c r="CR50" s="125" t="str">
        <f t="shared" si="50"/>
        <v/>
      </c>
      <c r="CS50" s="125" t="str">
        <f t="shared" si="51"/>
        <v/>
      </c>
      <c r="CT50" s="125" t="str">
        <f t="shared" si="52"/>
        <v/>
      </c>
      <c r="CU50" s="133" t="str">
        <f t="shared" si="53"/>
        <v/>
      </c>
    </row>
    <row r="51" spans="1:99" ht="18" customHeight="1" x14ac:dyDescent="0.25">
      <c r="A51" s="117">
        <v>29</v>
      </c>
      <c r="B51" s="127" t="str">
        <f t="shared" si="54"/>
        <v>LU</v>
      </c>
      <c r="C51" s="136"/>
      <c r="D51" s="132" t="str">
        <f>IF(C51="",IF(B51="LU",IF(ISBLANK($P$8),"",$P$8),IF(B51="MA",IF(ISBLANK($P$9),"",$P$9),IF(B51="ME",IF(ISBLANK($P$10),"",$P$10),IF(B51="JE",IF(ISBLANK($P$11),"",$P$11),IF(B51="VE",IF(ISBLANK($P$12),"",$P$12),IF(B51="SA","",IF(B51="DI","","?"))))))),"")</f>
        <v>H5</v>
      </c>
      <c r="E51" s="132" t="str">
        <f>IF(C51="",IF(B51="LU",IF(ISBLANK($Q$8),"",$Q$8),IF(B51="MA",IF(ISBLANK($Q$9),"",$Q$9),IF(B51="ME",IF(ISBLANK($Q$10),"",$Q$10),IF(B51="JE",IF(ISBLANK($Q$11),"",$Q$11),IF(B51="VE",IF(ISBLANK($Q$12),"",$Q$12),IF(B51="SA","",IF(B51="DI","","?"))))))),"")</f>
        <v>H6</v>
      </c>
      <c r="F51" s="132" t="str">
        <f>IF(C51="",IF(B51="LU",IF(ISBLANK($Y$8),"",$Y$8),IF(B51="MA",IF(ISBLANK($Y$9),"",$Y$9),IF(B51="ME",IF(ISBLANK($Y$10),"",$Y$10),IF(B51="JE",IF(ISBLANK($Y$11),"",$Y$11),IF(B51="VE",IF(ISBLANK($Y$12),"",$Y$12),IF(B51="SA","",IF(B51="DI","","?"))))))),"")</f>
        <v/>
      </c>
      <c r="G51" s="132" t="str">
        <f>IF(C51="",IF(B51="LU",IF(ISBLANK($Z$8),"",$Z$8),IF(B51="MA",IF(ISBLANK($Z$9),"",$Z$9),IF(B51="ME",IF(ISBLANK($Z$10),"",$Z$10),IF(B51="JE",IF(ISBLANK($Z$11),"",$Z$11),IF(B51="VE",IF(ISBLANK($Z$12),"",$Z$12),IF(B51="SA","",IF(B51="DI","","?"))))))),"")</f>
        <v/>
      </c>
      <c r="H51" s="132" t="str">
        <f>IF(C51="",IF(B51="LU",IF(ISBLANK($AH$8),"",$AH$8),IF(B51="MA",IF(ISBLANK($AH$9),"",$AH$9),IF(B51="ME",IF(ISBLANK($AH$10),"",$AH$10),IF(B51="JE",IF(ISBLANK($AH$11),"",$AH$11),IF(B51="VE",IF(ISBLANK($AH$12),"",$AH$12),IF(B51="SA","",IF(B51="DI","","?"))))))),"")</f>
        <v/>
      </c>
      <c r="I51" s="132" t="str">
        <f>IF(C51="",IF(B51="LU",IF(ISBLANK($AI$8),"",$AI$8),IF(B51="MA",IF(ISBLANK($AI$9),"",$AI$9),IF(B51="ME",IF(ISBLANK($AI$10),"",$AI$10),IF(B51="JE",IF(ISBLANK($AI$11),"",$AI$11),IF(B51="VE",IF(ISBLANK($AI$12),"",$AI$12),IF(B51="SA","",IF(B51="DI","","?"))))))),"")</f>
        <v/>
      </c>
      <c r="J51" s="123">
        <v>29</v>
      </c>
      <c r="K51" s="118" t="str">
        <f t="shared" si="55"/>
        <v>JE</v>
      </c>
      <c r="L51" s="124"/>
      <c r="M51" s="125" t="str">
        <f t="shared" si="0"/>
        <v/>
      </c>
      <c r="N51" s="125" t="str">
        <f t="shared" si="1"/>
        <v/>
      </c>
      <c r="O51" s="125" t="str">
        <f t="shared" si="2"/>
        <v/>
      </c>
      <c r="P51" s="125" t="str">
        <f t="shared" si="3"/>
        <v/>
      </c>
      <c r="Q51" s="125" t="str">
        <f t="shared" si="4"/>
        <v/>
      </c>
      <c r="R51" s="125" t="str">
        <f t="shared" si="5"/>
        <v/>
      </c>
      <c r="S51" s="123">
        <v>29</v>
      </c>
      <c r="T51" s="127" t="str">
        <f t="shared" si="56"/>
        <v>SA</v>
      </c>
      <c r="U51" s="119" t="s">
        <v>47</v>
      </c>
      <c r="V51" s="121"/>
      <c r="W51" s="121"/>
      <c r="X51" s="121"/>
      <c r="Y51" s="121"/>
      <c r="Z51" s="121"/>
      <c r="AA51" s="121"/>
      <c r="AB51" s="117">
        <v>29</v>
      </c>
      <c r="AC51" s="127" t="str">
        <f t="shared" si="57"/>
        <v>MA</v>
      </c>
      <c r="AD51" s="142"/>
      <c r="AE51" s="125" t="str">
        <f t="shared" si="12"/>
        <v/>
      </c>
      <c r="AF51" s="125" t="str">
        <f t="shared" si="13"/>
        <v/>
      </c>
      <c r="AG51" s="125" t="str">
        <f t="shared" si="14"/>
        <v/>
      </c>
      <c r="AH51" s="125" t="str">
        <f t="shared" si="15"/>
        <v/>
      </c>
      <c r="AI51" s="125" t="str">
        <f t="shared" si="16"/>
        <v/>
      </c>
      <c r="AJ51" s="125" t="str">
        <f t="shared" si="17"/>
        <v/>
      </c>
      <c r="AK51" s="123">
        <v>29</v>
      </c>
      <c r="AL51" s="127" t="str">
        <f t="shared" si="58"/>
        <v>JE</v>
      </c>
      <c r="AM51" s="119" t="s">
        <v>47</v>
      </c>
      <c r="AN51" s="121"/>
      <c r="AO51" s="121"/>
      <c r="AP51" s="121"/>
      <c r="AQ51" s="121"/>
      <c r="AR51" s="121"/>
      <c r="AS51" s="121"/>
      <c r="AT51" s="123">
        <v>29</v>
      </c>
      <c r="AU51" s="127" t="str">
        <f t="shared" si="59"/>
        <v>DI</v>
      </c>
      <c r="AV51" s="127"/>
      <c r="AW51" s="125" t="str">
        <f t="shared" si="77"/>
        <v/>
      </c>
      <c r="AX51" s="125" t="str">
        <f t="shared" si="78"/>
        <v/>
      </c>
      <c r="AY51" s="125" t="str">
        <f t="shared" si="79"/>
        <v/>
      </c>
      <c r="AZ51" s="125" t="str">
        <f t="shared" si="80"/>
        <v/>
      </c>
      <c r="BA51" s="125" t="str">
        <f t="shared" si="81"/>
        <v/>
      </c>
      <c r="BB51" s="125" t="str">
        <f t="shared" si="82"/>
        <v/>
      </c>
      <c r="BC51" s="123">
        <v>29</v>
      </c>
      <c r="BD51" s="127" t="s">
        <v>48</v>
      </c>
      <c r="BE51" s="127"/>
      <c r="BF51" s="125" t="str">
        <f t="shared" si="24"/>
        <v>?</v>
      </c>
      <c r="BG51" s="125" t="str">
        <f t="shared" si="25"/>
        <v>?</v>
      </c>
      <c r="BH51" s="125" t="str">
        <f t="shared" si="26"/>
        <v>?</v>
      </c>
      <c r="BI51" s="125" t="str">
        <f t="shared" si="27"/>
        <v>?</v>
      </c>
      <c r="BJ51" s="125" t="str">
        <f t="shared" si="28"/>
        <v>?</v>
      </c>
      <c r="BK51" s="125" t="str">
        <f t="shared" si="29"/>
        <v>?</v>
      </c>
      <c r="BL51" s="123">
        <v>29</v>
      </c>
      <c r="BM51" s="127" t="str">
        <f t="shared" si="61"/>
        <v>ME</v>
      </c>
      <c r="BN51" s="127"/>
      <c r="BO51" s="125" t="str">
        <f t="shared" si="30"/>
        <v/>
      </c>
      <c r="BP51" s="125" t="str">
        <f t="shared" si="31"/>
        <v/>
      </c>
      <c r="BQ51" s="125" t="str">
        <f t="shared" si="32"/>
        <v/>
      </c>
      <c r="BR51" s="125" t="str">
        <f t="shared" si="33"/>
        <v/>
      </c>
      <c r="BS51" s="125" t="str">
        <f t="shared" si="34"/>
        <v/>
      </c>
      <c r="BT51" s="125" t="str">
        <f t="shared" si="35"/>
        <v/>
      </c>
      <c r="BU51" s="130">
        <v>29</v>
      </c>
      <c r="BV51" s="127" t="str">
        <f t="shared" si="62"/>
        <v>SA</v>
      </c>
      <c r="BW51" s="127"/>
      <c r="BX51" s="125" t="str">
        <f t="shared" si="36"/>
        <v/>
      </c>
      <c r="BY51" s="125" t="str">
        <f t="shared" si="37"/>
        <v/>
      </c>
      <c r="BZ51" s="125" t="str">
        <f t="shared" si="38"/>
        <v/>
      </c>
      <c r="CA51" s="125" t="str">
        <f t="shared" si="39"/>
        <v/>
      </c>
      <c r="CB51" s="125" t="str">
        <f t="shared" si="40"/>
        <v/>
      </c>
      <c r="CC51" s="125" t="str">
        <f t="shared" si="41"/>
        <v/>
      </c>
      <c r="CD51" s="130">
        <v>29</v>
      </c>
      <c r="CE51" s="127" t="str">
        <f t="shared" si="63"/>
        <v>LU</v>
      </c>
      <c r="CF51" s="129" t="s">
        <v>47</v>
      </c>
      <c r="CG51" s="121" t="str">
        <f t="shared" si="64"/>
        <v/>
      </c>
      <c r="CH51" s="121" t="str">
        <f t="shared" si="65"/>
        <v/>
      </c>
      <c r="CI51" s="121" t="str">
        <f t="shared" si="66"/>
        <v/>
      </c>
      <c r="CJ51" s="121" t="str">
        <f t="shared" si="67"/>
        <v/>
      </c>
      <c r="CK51" s="121" t="str">
        <f t="shared" si="68"/>
        <v/>
      </c>
      <c r="CL51" s="122" t="str">
        <f t="shared" si="69"/>
        <v/>
      </c>
      <c r="CM51" s="130">
        <v>29</v>
      </c>
      <c r="CN51" s="127" t="str">
        <f t="shared" si="70"/>
        <v>JE</v>
      </c>
      <c r="CO51" s="127"/>
      <c r="CP51" s="125" t="str">
        <f t="shared" si="48"/>
        <v/>
      </c>
      <c r="CQ51" s="125" t="str">
        <f t="shared" si="49"/>
        <v/>
      </c>
      <c r="CR51" s="125" t="str">
        <f t="shared" si="50"/>
        <v/>
      </c>
      <c r="CS51" s="125" t="str">
        <f t="shared" si="51"/>
        <v/>
      </c>
      <c r="CT51" s="125" t="str">
        <f t="shared" si="52"/>
        <v/>
      </c>
      <c r="CU51" s="133" t="str">
        <f t="shared" si="53"/>
        <v/>
      </c>
    </row>
    <row r="52" spans="1:99" ht="18" customHeight="1" x14ac:dyDescent="0.25">
      <c r="A52" s="117">
        <v>30</v>
      </c>
      <c r="B52" s="127" t="str">
        <f t="shared" si="54"/>
        <v>MA</v>
      </c>
      <c r="C52" s="127"/>
      <c r="D52" s="125" t="str">
        <f>IF(C52="",IF(B52="LU",IF(ISBLANK($P$8),"",$P$8),IF(B52="MA",IF(ISBLANK($P$9),"",$P$9),IF(B52="ME",IF(ISBLANK($P$10),"",$P$10),IF(B52="JE",IF(ISBLANK($P$11),"",$P$11),IF(B52="VE",IF(ISBLANK($P$12),"",$P$12),IF(B52="SA","",IF(B52="DI","","?"))))))),"")</f>
        <v/>
      </c>
      <c r="E52" s="125" t="str">
        <f>IF(C52="",IF(B52="LU",IF(ISBLANK($Q$8),"",$Q$8),IF(B52="MA",IF(ISBLANK($Q$9),"",$Q$9),IF(B52="ME",IF(ISBLANK($Q$10),"",$Q$10),IF(B52="JE",IF(ISBLANK($Q$11),"",$Q$11),IF(B52="VE",IF(ISBLANK($Q$12),"",$Q$12),IF(B52="SA","",IF(B52="DI","","?"))))))),"")</f>
        <v/>
      </c>
      <c r="F52" s="125" t="str">
        <f>IF(C52="",IF(B52="LU",IF(ISBLANK($Y$8),"",$Y$8),IF(B52="MA",IF(ISBLANK($Y$9),"",$Y$9),IF(B52="ME",IF(ISBLANK($Y$10),"",$Y$10),IF(B52="JE",IF(ISBLANK($Y$11),"",$Y$11),IF(B52="VE",IF(ISBLANK($Y$12),"",$Y$12),IF(B52="SA","",IF(B52="DI","","?"))))))),"")</f>
        <v/>
      </c>
      <c r="G52" s="125" t="str">
        <f>IF(C52="",IF(B52="LU",IF(ISBLANK($Z$8),"",$Z$8),IF(B52="MA",IF(ISBLANK($Z$9),"",$Z$9),IF(B52="ME",IF(ISBLANK($Z$10),"",$Z$10),IF(B52="JE",IF(ISBLANK($Z$11),"",$Z$11),IF(B52="VE",IF(ISBLANK($Z$12),"",$Z$12),IF(B52="SA","",IF(B52="DI","","?"))))))),"")</f>
        <v/>
      </c>
      <c r="H52" s="125" t="str">
        <f>IF(C52="",IF(B52="LU",IF(ISBLANK($AH$8),"",$AH$8),IF(B52="MA",IF(ISBLANK($AH$9),"",$AH$9),IF(B52="ME",IF(ISBLANK($AH$10),"",$AH$10),IF(B52="JE",IF(ISBLANK($AH$11),"",$AH$11),IF(B52="VE",IF(ISBLANK($AH$12),"",$AH$12),IF(B52="SA","",IF(B52="DI","","?"))))))),"")</f>
        <v/>
      </c>
      <c r="I52" s="125" t="str">
        <f>IF(C52="",IF(B52="LU",IF(ISBLANK($AI$8),"",$AI$8),IF(B52="MA",IF(ISBLANK($AI$9),"",$AI$9),IF(B52="ME",IF(ISBLANK($AI$10),"",$AI$10),IF(B52="JE",IF(ISBLANK($AI$11),"",$AI$11),IF(B52="VE",IF(ISBLANK($AI$12),"",$AI$12),IF(B52="SA","",IF(B52="DI","","?"))))))),"")</f>
        <v/>
      </c>
      <c r="J52" s="123">
        <v>30</v>
      </c>
      <c r="K52" s="118" t="str">
        <f t="shared" si="55"/>
        <v>VE</v>
      </c>
      <c r="L52" s="124"/>
      <c r="M52" s="125" t="str">
        <f>IF(L52="",IF(K52="LU",IF(ISBLANK($P$8),"",$P$8),IF(K52="MA",IF(ISBLANK($P$9),"",$P$9),IF(K52="ME",IF(ISBLANK($P$10),"",$P$10),IF(K52="JE",IF(ISBLANK($P$11),"",$P$11),IF(K52="VE",IF(ISBLANK($P$12),"",$P$12),IF(K52="SA","",IF(K52="DI","","?"))))))),"")</f>
        <v/>
      </c>
      <c r="N52" s="125" t="str">
        <f t="shared" si="1"/>
        <v/>
      </c>
      <c r="O52" s="125" t="str">
        <f t="shared" si="2"/>
        <v/>
      </c>
      <c r="P52" s="125" t="str">
        <f t="shared" si="3"/>
        <v/>
      </c>
      <c r="Q52" s="125" t="str">
        <f t="shared" si="4"/>
        <v/>
      </c>
      <c r="R52" s="125" t="str">
        <f t="shared" si="5"/>
        <v/>
      </c>
      <c r="S52" s="134">
        <v>30</v>
      </c>
      <c r="T52" s="127" t="str">
        <f t="shared" si="56"/>
        <v>DI</v>
      </c>
      <c r="U52" s="119" t="s">
        <v>47</v>
      </c>
      <c r="V52" s="121"/>
      <c r="W52" s="121"/>
      <c r="X52" s="121"/>
      <c r="Y52" s="121"/>
      <c r="Z52" s="121"/>
      <c r="AA52" s="121"/>
      <c r="AB52" s="117">
        <v>30</v>
      </c>
      <c r="AC52" s="127" t="str">
        <f t="shared" si="57"/>
        <v>ME</v>
      </c>
      <c r="AD52" s="127"/>
      <c r="AE52" s="125" t="str">
        <f t="shared" si="12"/>
        <v/>
      </c>
      <c r="AF52" s="125" t="str">
        <f t="shared" si="13"/>
        <v/>
      </c>
      <c r="AG52" s="125" t="str">
        <f t="shared" si="14"/>
        <v/>
      </c>
      <c r="AH52" s="125" t="str">
        <f t="shared" si="15"/>
        <v/>
      </c>
      <c r="AI52" s="125" t="str">
        <f t="shared" si="16"/>
        <v/>
      </c>
      <c r="AJ52" s="125" t="str">
        <f t="shared" si="17"/>
        <v/>
      </c>
      <c r="AK52" s="123">
        <v>30</v>
      </c>
      <c r="AL52" s="127" t="str">
        <f t="shared" si="58"/>
        <v>VE</v>
      </c>
      <c r="AM52" s="119" t="s">
        <v>47</v>
      </c>
      <c r="AN52" s="121"/>
      <c r="AO52" s="121"/>
      <c r="AP52" s="121"/>
      <c r="AQ52" s="121"/>
      <c r="AR52" s="121"/>
      <c r="AS52" s="121"/>
      <c r="AT52" s="123">
        <v>30</v>
      </c>
      <c r="AU52" s="127" t="str">
        <f t="shared" si="59"/>
        <v>LU</v>
      </c>
      <c r="AV52" s="127"/>
      <c r="AW52" s="125" t="str">
        <f t="shared" si="77"/>
        <v>H5</v>
      </c>
      <c r="AX52" s="125" t="str">
        <f t="shared" si="78"/>
        <v>H6</v>
      </c>
      <c r="AY52" s="125" t="str">
        <f t="shared" si="79"/>
        <v/>
      </c>
      <c r="AZ52" s="125" t="str">
        <f t="shared" si="80"/>
        <v/>
      </c>
      <c r="BA52" s="125" t="str">
        <f t="shared" si="81"/>
        <v/>
      </c>
      <c r="BB52" s="125" t="str">
        <f t="shared" si="82"/>
        <v/>
      </c>
      <c r="BC52" s="143"/>
      <c r="BD52" s="144"/>
      <c r="BE52" s="144"/>
      <c r="BF52" s="145"/>
      <c r="BG52" s="145"/>
      <c r="BH52" s="145"/>
      <c r="BI52" s="145"/>
      <c r="BJ52" s="145"/>
      <c r="BK52" s="146"/>
      <c r="BL52" s="123">
        <v>30</v>
      </c>
      <c r="BM52" s="127" t="str">
        <f t="shared" si="61"/>
        <v>JE</v>
      </c>
      <c r="BN52" s="127"/>
      <c r="BO52" s="125" t="str">
        <f t="shared" si="30"/>
        <v/>
      </c>
      <c r="BP52" s="125" t="str">
        <f t="shared" si="31"/>
        <v/>
      </c>
      <c r="BQ52" s="125" t="str">
        <f t="shared" si="32"/>
        <v/>
      </c>
      <c r="BR52" s="125" t="str">
        <f t="shared" si="33"/>
        <v/>
      </c>
      <c r="BS52" s="125" t="str">
        <f t="shared" si="34"/>
        <v/>
      </c>
      <c r="BT52" s="125" t="str">
        <f t="shared" si="35"/>
        <v/>
      </c>
      <c r="BU52" s="130">
        <v>30</v>
      </c>
      <c r="BV52" s="127" t="str">
        <f t="shared" si="62"/>
        <v>DI</v>
      </c>
      <c r="BW52" s="127"/>
      <c r="BX52" s="125" t="str">
        <f t="shared" si="36"/>
        <v/>
      </c>
      <c r="BY52" s="125" t="str">
        <f t="shared" si="37"/>
        <v/>
      </c>
      <c r="BZ52" s="125" t="str">
        <f t="shared" si="38"/>
        <v/>
      </c>
      <c r="CA52" s="125" t="str">
        <f t="shared" si="39"/>
        <v/>
      </c>
      <c r="CB52" s="125" t="str">
        <f t="shared" si="40"/>
        <v/>
      </c>
      <c r="CC52" s="125" t="str">
        <f t="shared" si="41"/>
        <v/>
      </c>
      <c r="CD52" s="130">
        <v>30</v>
      </c>
      <c r="CE52" s="127" t="str">
        <f t="shared" si="63"/>
        <v>MA</v>
      </c>
      <c r="CF52" s="147"/>
      <c r="CG52" s="125" t="str">
        <f t="shared" si="64"/>
        <v/>
      </c>
      <c r="CH52" s="125" t="str">
        <f t="shared" si="65"/>
        <v/>
      </c>
      <c r="CI52" s="125" t="str">
        <f t="shared" si="66"/>
        <v/>
      </c>
      <c r="CJ52" s="125" t="str">
        <f t="shared" si="67"/>
        <v/>
      </c>
      <c r="CK52" s="125" t="str">
        <f t="shared" si="68"/>
        <v/>
      </c>
      <c r="CL52" s="133" t="str">
        <f t="shared" si="69"/>
        <v/>
      </c>
      <c r="CM52" s="130">
        <v>30</v>
      </c>
      <c r="CN52" s="127" t="str">
        <f t="shared" si="70"/>
        <v>VE</v>
      </c>
      <c r="CO52" s="147"/>
      <c r="CP52" s="125" t="str">
        <f t="shared" si="48"/>
        <v/>
      </c>
      <c r="CQ52" s="125" t="str">
        <f t="shared" si="49"/>
        <v/>
      </c>
      <c r="CR52" s="125" t="str">
        <f t="shared" si="50"/>
        <v/>
      </c>
      <c r="CS52" s="125" t="str">
        <f t="shared" si="51"/>
        <v/>
      </c>
      <c r="CT52" s="125" t="str">
        <f t="shared" si="52"/>
        <v/>
      </c>
      <c r="CU52" s="133" t="str">
        <f t="shared" si="53"/>
        <v/>
      </c>
    </row>
    <row r="53" spans="1:99" ht="18" customHeight="1" thickBot="1" x14ac:dyDescent="0.3">
      <c r="A53" s="148">
        <v>31</v>
      </c>
      <c r="B53" s="149" t="str">
        <f t="shared" si="54"/>
        <v>ME</v>
      </c>
      <c r="C53" s="149"/>
      <c r="D53" s="150" t="str">
        <f>IF(C53="",IF(B53="LU",IF(ISBLANK($P$8),"",$P$8),IF(B53="MA",IF(ISBLANK($P$9),"",$P$9),IF(B53="ME",IF(ISBLANK($P$10),"",$P$10),IF(B53="JE",IF(ISBLANK($P$11),"",$P$11),IF(B53="VE",IF(ISBLANK($P$12),"",$P$12),IF(B53="SA","",IF(B53="DI","","?"))))))),"")</f>
        <v/>
      </c>
      <c r="E53" s="150" t="str">
        <f>IF(C53="",IF(B53="LU",IF(ISBLANK($Q$8),"",$Q$8),IF(B53="MA",IF(ISBLANK($Q$9),"",$Q$9),IF(B53="ME",IF(ISBLANK($Q$10),"",$Q$10),IF(B53="JE",IF(ISBLANK($Q$11),"",$Q$11),IF(B53="VE",IF(ISBLANK($Q$12),"",$Q$12),IF(B53="SA","",IF(B53="DI","","?"))))))),"")</f>
        <v/>
      </c>
      <c r="F53" s="150" t="str">
        <f>IF(C53="",IF(B53="LU",IF(ISBLANK($Y$8),"",$Y$8),IF(B53="MA",IF(ISBLANK($Y$9),"",$Y$9),IF(B53="ME",IF(ISBLANK($Y$10),"",$Y$10),IF(B53="JE",IF(ISBLANK($Y$11),"",$Y$11),IF(B53="VE",IF(ISBLANK($Y$12),"",$Y$12),IF(B53="SA","",IF(B53="DI","","?"))))))),"")</f>
        <v/>
      </c>
      <c r="G53" s="150" t="str">
        <f>IF(C53="",IF(B53="LU",IF(ISBLANK($Z$8),"",$Z$8),IF(B53="MA",IF(ISBLANK($Z$9),"",$Z$9),IF(B53="ME",IF(ISBLANK($Z$10),"",$Z$10),IF(B53="JE",IF(ISBLANK($Z$11),"",$Z$11),IF(B53="VE",IF(ISBLANK($Z$12),"",$Z$12),IF(B53="SA","",IF(B53="DI","","?"))))))),"")</f>
        <v/>
      </c>
      <c r="H53" s="150" t="str">
        <f>IF(C53="",IF(B53="LU",IF(ISBLANK($AH$8),"",$AH$8),IF(B53="MA",IF(ISBLANK($AH$9),"",$AH$9),IF(B53="ME",IF(ISBLANK($AH$10),"",$AH$10),IF(B53="JE",IF(ISBLANK($AH$11),"",$AH$11),IF(B53="VE",IF(ISBLANK($AH$12),"",$AH$12),IF(B53="SA","",IF(B53="DI","","?"))))))),"")</f>
        <v/>
      </c>
      <c r="I53" s="150" t="str">
        <f>IF(C53="",IF(B53="LU",IF(ISBLANK($AI$8),"",$AI$8),IF(B53="MA",IF(ISBLANK($AI$9),"",$AI$9),IF(B53="ME",IF(ISBLANK($AI$10),"",$AI$10),IF(B53="JE",IF(ISBLANK($AI$11),"",$AI$11),IF(B53="VE",IF(ISBLANK($AI$12),"",$AI$12),IF(B53="SA","",IF(B53="DI","","?"))))))),"")</f>
        <v/>
      </c>
      <c r="J53" s="151"/>
      <c r="K53" s="152"/>
      <c r="L53" s="152"/>
      <c r="M53" s="150"/>
      <c r="N53" s="150"/>
      <c r="O53" s="150"/>
      <c r="P53" s="150"/>
      <c r="Q53" s="150"/>
      <c r="R53" s="150"/>
      <c r="S53" s="153">
        <v>31</v>
      </c>
      <c r="T53" s="149" t="str">
        <f t="shared" si="56"/>
        <v>LU</v>
      </c>
      <c r="U53" s="149"/>
      <c r="V53" s="150" t="str">
        <f t="shared" si="6"/>
        <v>H5</v>
      </c>
      <c r="W53" s="150" t="str">
        <f t="shared" si="7"/>
        <v>H6</v>
      </c>
      <c r="X53" s="150" t="str">
        <f t="shared" si="8"/>
        <v/>
      </c>
      <c r="Y53" s="150" t="str">
        <f t="shared" si="9"/>
        <v/>
      </c>
      <c r="Z53" s="150" t="str">
        <f t="shared" si="10"/>
        <v/>
      </c>
      <c r="AA53" s="150" t="str">
        <f t="shared" si="11"/>
        <v/>
      </c>
      <c r="AB53" s="154"/>
      <c r="AC53" s="155"/>
      <c r="AD53" s="155"/>
      <c r="AE53" s="156"/>
      <c r="AF53" s="156"/>
      <c r="AG53" s="156"/>
      <c r="AH53" s="156"/>
      <c r="AI53" s="156"/>
      <c r="AJ53" s="157"/>
      <c r="AK53" s="153">
        <v>31</v>
      </c>
      <c r="AL53" s="149" t="str">
        <f t="shared" si="58"/>
        <v>SA</v>
      </c>
      <c r="AM53" s="119" t="s">
        <v>47</v>
      </c>
      <c r="AN53" s="121"/>
      <c r="AO53" s="121"/>
      <c r="AP53" s="121"/>
      <c r="AQ53" s="121"/>
      <c r="AR53" s="121"/>
      <c r="AS53" s="121"/>
      <c r="AT53" s="153">
        <v>31</v>
      </c>
      <c r="AU53" s="149" t="str">
        <f t="shared" si="59"/>
        <v>MA</v>
      </c>
      <c r="AV53" s="149"/>
      <c r="AW53" s="150" t="str">
        <f t="shared" si="77"/>
        <v/>
      </c>
      <c r="AX53" s="150" t="str">
        <f t="shared" si="78"/>
        <v/>
      </c>
      <c r="AY53" s="150" t="str">
        <f t="shared" si="79"/>
        <v/>
      </c>
      <c r="AZ53" s="150" t="str">
        <f t="shared" si="80"/>
        <v/>
      </c>
      <c r="BA53" s="150" t="str">
        <f t="shared" si="81"/>
        <v/>
      </c>
      <c r="BB53" s="150" t="str">
        <f t="shared" si="82"/>
        <v/>
      </c>
      <c r="BC53" s="154"/>
      <c r="BD53" s="155"/>
      <c r="BE53" s="155"/>
      <c r="BF53" s="156"/>
      <c r="BG53" s="156"/>
      <c r="BH53" s="156"/>
      <c r="BI53" s="156"/>
      <c r="BJ53" s="156"/>
      <c r="BK53" s="157"/>
      <c r="BL53" s="153">
        <v>31</v>
      </c>
      <c r="BM53" s="149" t="str">
        <f t="shared" si="61"/>
        <v>VE</v>
      </c>
      <c r="BN53" s="149"/>
      <c r="BO53" s="150" t="str">
        <f t="shared" si="30"/>
        <v/>
      </c>
      <c r="BP53" s="150" t="str">
        <f t="shared" si="31"/>
        <v/>
      </c>
      <c r="BQ53" s="150" t="str">
        <f t="shared" si="32"/>
        <v/>
      </c>
      <c r="BR53" s="150" t="str">
        <f t="shared" si="33"/>
        <v/>
      </c>
      <c r="BS53" s="150" t="str">
        <f t="shared" si="34"/>
        <v/>
      </c>
      <c r="BT53" s="150" t="str">
        <f t="shared" si="35"/>
        <v/>
      </c>
      <c r="BU53" s="154"/>
      <c r="BV53" s="158"/>
      <c r="BW53" s="158"/>
      <c r="BX53" s="156"/>
      <c r="BY53" s="156"/>
      <c r="BZ53" s="156"/>
      <c r="CA53" s="156"/>
      <c r="CB53" s="156"/>
      <c r="CC53" s="157"/>
      <c r="CD53" s="153">
        <v>31</v>
      </c>
      <c r="CE53" s="149" t="str">
        <f t="shared" si="63"/>
        <v>ME</v>
      </c>
      <c r="CF53" s="158"/>
      <c r="CG53" s="150" t="str">
        <f t="shared" si="64"/>
        <v/>
      </c>
      <c r="CH53" s="150" t="str">
        <f t="shared" si="65"/>
        <v/>
      </c>
      <c r="CI53" s="150" t="str">
        <f t="shared" si="66"/>
        <v/>
      </c>
      <c r="CJ53" s="150" t="str">
        <f t="shared" si="67"/>
        <v/>
      </c>
      <c r="CK53" s="150" t="str">
        <f t="shared" si="68"/>
        <v/>
      </c>
      <c r="CL53" s="159" t="str">
        <f t="shared" si="69"/>
        <v/>
      </c>
      <c r="CM53" s="154"/>
      <c r="CN53" s="158"/>
      <c r="CO53" s="158"/>
      <c r="CP53" s="156"/>
      <c r="CQ53" s="156"/>
      <c r="CR53" s="156"/>
      <c r="CS53" s="156"/>
      <c r="CT53" s="156"/>
      <c r="CU53" s="157"/>
    </row>
    <row r="54" spans="1:99" x14ac:dyDescent="0.25">
      <c r="A54" s="22"/>
      <c r="B54" s="22"/>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2"/>
      <c r="AZ54" s="22"/>
      <c r="BA54" s="22"/>
      <c r="BB54" s="22"/>
      <c r="BC54" s="22"/>
      <c r="BD54" s="22"/>
      <c r="BE54" s="22"/>
      <c r="BF54" s="22"/>
      <c r="BG54" s="22"/>
      <c r="BH54" s="22"/>
      <c r="BI54" s="22"/>
      <c r="BJ54" s="22"/>
      <c r="BK54" s="22"/>
      <c r="BL54" s="22"/>
      <c r="BM54" s="22"/>
      <c r="BN54" s="22"/>
      <c r="BO54" s="22"/>
      <c r="BP54" s="22"/>
      <c r="BQ54" s="22"/>
      <c r="BR54" s="22"/>
      <c r="BS54" s="22"/>
      <c r="BT54" s="22"/>
      <c r="BU54" s="22"/>
      <c r="BV54" s="22"/>
      <c r="BW54" s="22"/>
      <c r="BX54" s="22"/>
      <c r="BY54" s="22"/>
      <c r="BZ54" s="22"/>
      <c r="CA54" s="22"/>
      <c r="CB54" s="22"/>
      <c r="CC54" s="22"/>
      <c r="CD54" s="22"/>
      <c r="CE54" s="22"/>
      <c r="CF54" s="22"/>
      <c r="CG54" s="22"/>
      <c r="CH54" s="22"/>
      <c r="CI54" s="22"/>
      <c r="CJ54" s="22"/>
      <c r="CK54" s="22"/>
      <c r="CL54" s="22"/>
      <c r="CM54" s="22"/>
      <c r="CN54" s="22"/>
    </row>
    <row r="55" spans="1:99" x14ac:dyDescent="0.25">
      <c r="A55" s="22"/>
      <c r="B55" s="22"/>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c r="BA55" s="22"/>
      <c r="BB55" s="22"/>
      <c r="BC55" s="22"/>
      <c r="BD55" s="22"/>
      <c r="BE55" s="22"/>
      <c r="BF55" s="22"/>
      <c r="BG55" s="22"/>
      <c r="BH55" s="22"/>
      <c r="BI55" s="22"/>
      <c r="BJ55" s="22"/>
      <c r="BK55" s="22"/>
      <c r="BL55" s="22"/>
      <c r="BM55" s="22"/>
      <c r="BN55" s="22"/>
      <c r="BO55" s="22"/>
      <c r="BP55" s="22"/>
      <c r="BQ55" s="22"/>
      <c r="BR55" s="22"/>
      <c r="BS55" s="22"/>
      <c r="BT55" s="22"/>
      <c r="BU55" s="22"/>
      <c r="BV55" s="22"/>
      <c r="BW55" s="22"/>
      <c r="BX55" s="22"/>
      <c r="BY55" s="22"/>
      <c r="BZ55" s="22"/>
      <c r="CA55" s="22"/>
      <c r="CB55" s="22"/>
      <c r="CC55" s="22"/>
      <c r="CD55" s="22"/>
      <c r="CE55" s="22"/>
      <c r="CF55" s="22"/>
      <c r="CG55" s="22"/>
      <c r="CH55" s="22"/>
      <c r="CI55" s="22"/>
      <c r="CJ55" s="22"/>
      <c r="CK55" s="22"/>
      <c r="CL55" s="22"/>
      <c r="CM55" s="22"/>
      <c r="CN55" s="22"/>
    </row>
    <row r="56" spans="1:99" ht="40.35" customHeight="1" x14ac:dyDescent="0.25">
      <c r="A56" s="160"/>
      <c r="B56" s="161"/>
      <c r="C56" s="161"/>
      <c r="D56" s="161"/>
      <c r="E56" s="161"/>
      <c r="F56" s="161"/>
      <c r="G56" s="161"/>
      <c r="H56" s="161"/>
      <c r="I56" s="162" t="s">
        <v>49</v>
      </c>
      <c r="J56" s="163"/>
      <c r="K56" s="164"/>
      <c r="L56" s="164"/>
      <c r="M56" s="164"/>
      <c r="N56" s="164"/>
      <c r="O56" s="164"/>
      <c r="P56" s="164"/>
      <c r="Q56" s="164"/>
      <c r="R56" s="164"/>
      <c r="S56" s="164"/>
      <c r="T56" s="164"/>
      <c r="U56" s="164"/>
      <c r="V56" s="164"/>
      <c r="W56" s="164"/>
      <c r="X56" s="164"/>
      <c r="Y56" s="164"/>
      <c r="Z56" s="165"/>
      <c r="AA56" s="22"/>
      <c r="AB56" s="22"/>
      <c r="AC56" s="22"/>
      <c r="AD56" s="22"/>
      <c r="AE56" s="22"/>
      <c r="AF56" s="166"/>
      <c r="AG56" s="167"/>
      <c r="AH56" s="167"/>
      <c r="AI56" s="167"/>
      <c r="AJ56" s="167"/>
      <c r="AK56" s="167"/>
      <c r="AL56" s="167"/>
      <c r="AM56" s="167"/>
      <c r="AN56" s="168" t="s">
        <v>50</v>
      </c>
      <c r="AO56" s="163"/>
      <c r="AP56" s="164"/>
      <c r="AQ56" s="164"/>
      <c r="AR56" s="164"/>
      <c r="AS56" s="164"/>
      <c r="AT56" s="164"/>
      <c r="AU56" s="164"/>
      <c r="AV56" s="164"/>
      <c r="AW56" s="164"/>
      <c r="AX56" s="164"/>
      <c r="AY56" s="164"/>
      <c r="AZ56" s="164"/>
      <c r="BA56" s="164"/>
      <c r="BB56" s="164"/>
      <c r="BC56" s="164"/>
      <c r="BD56" s="164"/>
      <c r="BE56" s="165"/>
      <c r="BF56" s="22"/>
      <c r="BG56" s="22"/>
      <c r="BH56" s="22"/>
      <c r="BI56" s="22"/>
      <c r="BJ56" s="22"/>
      <c r="BK56" s="22"/>
      <c r="BL56" s="22"/>
      <c r="BM56" s="166"/>
      <c r="BN56" s="167"/>
      <c r="BO56" s="167"/>
      <c r="BP56" s="167"/>
      <c r="BQ56" s="167"/>
      <c r="BR56" s="167"/>
      <c r="BS56" s="167"/>
      <c r="BT56" s="167"/>
      <c r="BU56" s="168" t="s">
        <v>51</v>
      </c>
      <c r="BV56" s="163"/>
      <c r="BW56" s="164"/>
      <c r="BX56" s="164"/>
      <c r="BY56" s="164"/>
      <c r="BZ56" s="164"/>
      <c r="CA56" s="164"/>
      <c r="CB56" s="164"/>
      <c r="CC56" s="164"/>
      <c r="CD56" s="164"/>
      <c r="CE56" s="164"/>
      <c r="CF56" s="164"/>
      <c r="CG56" s="164"/>
      <c r="CH56" s="164"/>
      <c r="CI56" s="164"/>
      <c r="CJ56" s="164"/>
      <c r="CK56" s="164"/>
      <c r="CL56" s="165"/>
      <c r="CM56" s="22"/>
      <c r="CN56" s="22"/>
    </row>
    <row r="57" spans="1:99" ht="40.35" customHeight="1" x14ac:dyDescent="0.25">
      <c r="A57" s="22"/>
      <c r="B57" s="22"/>
      <c r="C57" s="22"/>
      <c r="D57" s="22"/>
      <c r="E57" s="22"/>
      <c r="F57" s="22"/>
      <c r="G57" s="22"/>
      <c r="H57" s="22"/>
      <c r="I57" s="22"/>
      <c r="J57" s="169"/>
      <c r="K57" s="170"/>
      <c r="L57" s="170"/>
      <c r="M57" s="170"/>
      <c r="N57" s="170"/>
      <c r="O57" s="170"/>
      <c r="P57" s="170"/>
      <c r="Q57" s="170"/>
      <c r="R57" s="170"/>
      <c r="S57" s="170"/>
      <c r="T57" s="170"/>
      <c r="U57" s="170"/>
      <c r="V57" s="170"/>
      <c r="W57" s="170"/>
      <c r="X57" s="170"/>
      <c r="Y57" s="170"/>
      <c r="Z57" s="171"/>
      <c r="AA57" s="22"/>
      <c r="AB57" s="22"/>
      <c r="AC57" s="22"/>
      <c r="AD57" s="22"/>
      <c r="AE57" s="22"/>
      <c r="AF57" s="22"/>
      <c r="AG57" s="22"/>
      <c r="AH57" s="22"/>
      <c r="AI57" s="22"/>
      <c r="AJ57" s="22"/>
      <c r="AK57" s="22"/>
      <c r="AL57" s="22"/>
      <c r="AM57" s="22"/>
      <c r="AN57" s="22"/>
      <c r="AO57" s="169"/>
      <c r="AP57" s="170"/>
      <c r="AQ57" s="170"/>
      <c r="AR57" s="170"/>
      <c r="AS57" s="170"/>
      <c r="AT57" s="170"/>
      <c r="AU57" s="170"/>
      <c r="AV57" s="170"/>
      <c r="AW57" s="170"/>
      <c r="AX57" s="170"/>
      <c r="AY57" s="170"/>
      <c r="AZ57" s="170"/>
      <c r="BA57" s="170"/>
      <c r="BB57" s="170"/>
      <c r="BC57" s="170"/>
      <c r="BD57" s="170"/>
      <c r="BE57" s="171"/>
      <c r="BF57" s="22"/>
      <c r="BG57" s="22"/>
      <c r="BH57" s="22"/>
      <c r="BI57" s="22"/>
      <c r="BJ57" s="22"/>
      <c r="BK57" s="22"/>
      <c r="BL57" s="22"/>
      <c r="BM57" s="22"/>
      <c r="BN57" s="22"/>
      <c r="BO57" s="22"/>
      <c r="BP57" s="22"/>
      <c r="BQ57" s="22"/>
      <c r="BR57" s="22"/>
      <c r="BS57" s="22"/>
      <c r="BT57" s="22"/>
      <c r="BU57" s="22"/>
      <c r="BV57" s="169"/>
      <c r="BW57" s="170"/>
      <c r="BX57" s="170"/>
      <c r="BY57" s="170"/>
      <c r="BZ57" s="170"/>
      <c r="CA57" s="170"/>
      <c r="CB57" s="170"/>
      <c r="CC57" s="170"/>
      <c r="CD57" s="170"/>
      <c r="CE57" s="170"/>
      <c r="CF57" s="170"/>
      <c r="CG57" s="170"/>
      <c r="CH57" s="170"/>
      <c r="CI57" s="170"/>
      <c r="CJ57" s="170"/>
      <c r="CK57" s="170"/>
      <c r="CL57" s="171"/>
      <c r="CM57" s="22"/>
      <c r="CN57" s="22"/>
    </row>
    <row r="58" spans="1:99" ht="40.35" customHeight="1" x14ac:dyDescent="0.25">
      <c r="A58" s="22"/>
      <c r="B58" s="22"/>
      <c r="C58" s="22"/>
      <c r="D58" s="22"/>
      <c r="E58" s="22"/>
      <c r="F58" s="22"/>
      <c r="G58" s="22"/>
      <c r="H58" s="22"/>
      <c r="I58" s="22"/>
      <c r="J58" s="172"/>
      <c r="K58" s="173"/>
      <c r="L58" s="173"/>
      <c r="M58" s="173"/>
      <c r="N58" s="173"/>
      <c r="O58" s="173"/>
      <c r="P58" s="173"/>
      <c r="Q58" s="173"/>
      <c r="R58" s="173"/>
      <c r="S58" s="173"/>
      <c r="T58" s="173"/>
      <c r="U58" s="173"/>
      <c r="V58" s="173"/>
      <c r="W58" s="173"/>
      <c r="X58" s="173"/>
      <c r="Y58" s="173"/>
      <c r="Z58" s="174"/>
      <c r="AA58" s="22"/>
      <c r="AB58" s="22"/>
      <c r="AC58" s="22"/>
      <c r="AD58" s="22"/>
      <c r="AE58" s="22"/>
      <c r="AF58" s="22"/>
      <c r="AG58" s="22"/>
      <c r="AH58" s="22"/>
      <c r="AI58" s="22"/>
      <c r="AJ58" s="22"/>
      <c r="AK58" s="22"/>
      <c r="AL58" s="22"/>
      <c r="AM58" s="22"/>
      <c r="AN58" s="22"/>
      <c r="AO58" s="172"/>
      <c r="AP58" s="173"/>
      <c r="AQ58" s="173"/>
      <c r="AR58" s="173"/>
      <c r="AS58" s="173"/>
      <c r="AT58" s="173"/>
      <c r="AU58" s="173"/>
      <c r="AV58" s="173"/>
      <c r="AW58" s="173"/>
      <c r="AX58" s="173"/>
      <c r="AY58" s="173"/>
      <c r="AZ58" s="173"/>
      <c r="BA58" s="173"/>
      <c r="BB58" s="173"/>
      <c r="BC58" s="173"/>
      <c r="BD58" s="173"/>
      <c r="BE58" s="174"/>
      <c r="BF58" s="22"/>
      <c r="BG58" s="22"/>
      <c r="BH58" s="22"/>
      <c r="BI58" s="22"/>
      <c r="BJ58" s="22"/>
      <c r="BK58" s="22"/>
      <c r="BL58" s="22"/>
      <c r="BM58" s="22"/>
      <c r="BN58" s="22"/>
      <c r="BO58" s="22"/>
      <c r="BP58" s="22"/>
      <c r="BQ58" s="22"/>
      <c r="BR58" s="22"/>
      <c r="BS58" s="22"/>
      <c r="BT58" s="22"/>
      <c r="BU58" s="22"/>
      <c r="BV58" s="172"/>
      <c r="BW58" s="173"/>
      <c r="BX58" s="173"/>
      <c r="BY58" s="173"/>
      <c r="BZ58" s="173"/>
      <c r="CA58" s="173"/>
      <c r="CB58" s="173"/>
      <c r="CC58" s="173"/>
      <c r="CD58" s="173"/>
      <c r="CE58" s="173"/>
      <c r="CF58" s="173"/>
      <c r="CG58" s="173"/>
      <c r="CH58" s="173"/>
      <c r="CI58" s="173"/>
      <c r="CJ58" s="173"/>
      <c r="CK58" s="173"/>
      <c r="CL58" s="174"/>
      <c r="CM58" s="22"/>
      <c r="CN58" s="22"/>
    </row>
    <row r="59" spans="1:99" ht="40.35" customHeight="1" x14ac:dyDescent="0.25">
      <c r="A59" s="22"/>
      <c r="B59" s="22"/>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2"/>
      <c r="BK59" s="22"/>
      <c r="BL59" s="22"/>
      <c r="BM59" s="22"/>
      <c r="BN59" s="22"/>
      <c r="BO59" s="22"/>
      <c r="BP59" s="22"/>
      <c r="BQ59" s="22"/>
      <c r="BR59" s="22"/>
      <c r="BS59" s="22"/>
      <c r="BT59" s="22"/>
      <c r="BU59" s="22"/>
      <c r="BV59" s="22"/>
      <c r="BW59" s="22"/>
      <c r="BX59" s="22"/>
      <c r="BY59" s="22"/>
      <c r="BZ59" s="22"/>
      <c r="CA59" s="22"/>
      <c r="CB59" s="22"/>
      <c r="CC59" s="22"/>
      <c r="CD59" s="22"/>
      <c r="CE59" s="22"/>
      <c r="CF59" s="22"/>
      <c r="CG59" s="22"/>
      <c r="CH59" s="22"/>
      <c r="CI59" s="22"/>
      <c r="CJ59" s="22"/>
      <c r="CK59" s="22"/>
      <c r="CL59" s="22"/>
      <c r="CM59" s="22"/>
      <c r="CN59" s="22"/>
    </row>
    <row r="60" spans="1:99" ht="41.1" customHeight="1" x14ac:dyDescent="0.25">
      <c r="A60" s="4"/>
      <c r="B60" s="2" t="s">
        <v>0</v>
      </c>
      <c r="C60" s="4"/>
      <c r="D60" s="4"/>
      <c r="E60" s="4"/>
      <c r="F60" s="4"/>
      <c r="G60" s="4"/>
      <c r="H60" s="4"/>
      <c r="I60" s="4"/>
      <c r="J60" s="4"/>
      <c r="K60" s="4"/>
      <c r="L60" s="4"/>
      <c r="M60" s="4"/>
      <c r="N60" s="3">
        <f>N1</f>
        <v>0</v>
      </c>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row>
    <row r="61" spans="1:99" ht="18" customHeight="1" x14ac:dyDescent="0.25">
      <c r="A61" s="4"/>
      <c r="B61" s="175" t="s">
        <v>52</v>
      </c>
      <c r="C61" s="92"/>
      <c r="D61" s="92"/>
      <c r="E61" s="92"/>
      <c r="F61" s="4"/>
      <c r="G61" s="4"/>
      <c r="H61" s="4"/>
      <c r="I61" s="4"/>
      <c r="J61" s="4"/>
      <c r="K61" s="4"/>
      <c r="L61" s="4"/>
      <c r="M61" s="4"/>
      <c r="N61" s="4"/>
      <c r="O61" s="4"/>
      <c r="P61" s="4"/>
      <c r="Q61" s="4"/>
      <c r="R61" s="4"/>
      <c r="S61" s="4"/>
      <c r="T61" s="176" t="s">
        <v>53</v>
      </c>
      <c r="U61" s="177"/>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row>
    <row r="62" spans="1:99" ht="18" customHeight="1" x14ac:dyDescent="0.3">
      <c r="A62" s="4"/>
      <c r="B62" s="25" t="s">
        <v>54</v>
      </c>
      <c r="C62" s="4"/>
      <c r="D62" s="4"/>
      <c r="E62" s="4"/>
      <c r="F62" s="4"/>
      <c r="G62" s="4"/>
      <c r="H62" s="4"/>
      <c r="I62" s="4"/>
      <c r="J62" s="4"/>
      <c r="K62" s="4"/>
      <c r="L62" s="4"/>
      <c r="M62" s="4"/>
      <c r="N62" s="4"/>
      <c r="O62" s="4"/>
      <c r="P62" s="4"/>
      <c r="Q62" s="4"/>
      <c r="R62" s="4"/>
      <c r="S62" s="4"/>
      <c r="T62" s="178" t="s">
        <v>55</v>
      </c>
      <c r="U62" s="179"/>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22"/>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row>
    <row r="63" spans="1:99" ht="18" customHeight="1" x14ac:dyDescent="0.3">
      <c r="A63" s="4"/>
      <c r="B63" s="25"/>
      <c r="C63" s="4"/>
      <c r="D63" s="4"/>
      <c r="E63" s="4"/>
      <c r="F63" s="4"/>
      <c r="G63" s="4"/>
      <c r="H63" s="4"/>
      <c r="I63" s="4"/>
      <c r="J63" s="4"/>
      <c r="K63" s="4"/>
      <c r="L63" s="4"/>
      <c r="M63" s="4"/>
      <c r="N63" s="4"/>
      <c r="O63" s="4"/>
      <c r="P63" s="4"/>
      <c r="Q63" s="4"/>
      <c r="R63" s="4"/>
      <c r="S63" s="4"/>
      <c r="T63" s="179" t="s">
        <v>56</v>
      </c>
      <c r="U63" s="179"/>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179"/>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row>
    <row r="64" spans="1:99" ht="18" customHeight="1" x14ac:dyDescent="0.3">
      <c r="A64" s="4"/>
      <c r="B64" s="4"/>
      <c r="C64" s="4"/>
      <c r="D64" s="4"/>
      <c r="E64" s="4"/>
      <c r="F64" s="4"/>
      <c r="G64" s="4"/>
      <c r="H64" s="4"/>
      <c r="I64" s="4"/>
      <c r="J64" s="4"/>
      <c r="K64" s="4"/>
      <c r="L64" s="4"/>
      <c r="M64" s="4"/>
      <c r="N64" s="4"/>
      <c r="O64" s="4"/>
      <c r="P64" s="4"/>
      <c r="Q64" s="4"/>
      <c r="R64" s="4"/>
      <c r="S64" s="4"/>
      <c r="T64" s="180" t="s">
        <v>57</v>
      </c>
      <c r="U64" s="179"/>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row>
    <row r="65" spans="1:99" ht="18" customHeight="1" x14ac:dyDescent="0.3">
      <c r="A65" s="4"/>
      <c r="B65" s="4"/>
      <c r="C65" s="4"/>
      <c r="D65" s="4"/>
      <c r="E65" s="4"/>
      <c r="F65" s="4"/>
      <c r="G65" s="4"/>
      <c r="H65" s="4"/>
      <c r="I65" s="4"/>
      <c r="J65" s="4"/>
      <c r="K65" s="4"/>
      <c r="L65" s="4"/>
      <c r="M65" s="4"/>
      <c r="N65" s="4"/>
      <c r="O65" s="4"/>
      <c r="P65" s="4"/>
      <c r="Q65" s="4"/>
      <c r="R65" s="4"/>
      <c r="S65" s="4"/>
      <c r="T65" s="180" t="s">
        <v>58</v>
      </c>
      <c r="U65" s="179"/>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row>
    <row r="66" spans="1:99" ht="18" customHeight="1" x14ac:dyDescent="0.3">
      <c r="A66" s="4"/>
      <c r="B66" s="4"/>
      <c r="C66" s="4"/>
      <c r="D66" s="4"/>
      <c r="E66" s="4"/>
      <c r="F66" s="4"/>
      <c r="G66" s="4"/>
      <c r="H66" s="4"/>
      <c r="I66" s="4"/>
      <c r="J66" s="4"/>
      <c r="K66" s="4"/>
      <c r="L66" s="4"/>
      <c r="M66" s="4"/>
      <c r="N66" s="4"/>
      <c r="O66" s="4"/>
      <c r="P66" s="4"/>
      <c r="Q66" s="4"/>
      <c r="R66" s="4"/>
      <c r="S66" s="4"/>
      <c r="T66" s="180" t="s">
        <v>59</v>
      </c>
      <c r="U66" s="179"/>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row>
    <row r="67" spans="1:99" ht="18" customHeight="1" x14ac:dyDescent="0.25">
      <c r="A67" s="4"/>
      <c r="B67" s="4"/>
      <c r="C67" s="4"/>
      <c r="D67" s="4"/>
      <c r="E67" s="4"/>
      <c r="F67" s="4"/>
      <c r="G67" s="4"/>
      <c r="H67" s="4"/>
      <c r="I67" s="4"/>
      <c r="J67" s="4"/>
      <c r="K67" s="4"/>
      <c r="L67" s="4"/>
      <c r="M67" s="4"/>
      <c r="N67" s="4"/>
      <c r="O67" s="4"/>
      <c r="P67" s="9" t="s">
        <v>60</v>
      </c>
      <c r="Q67" s="4"/>
      <c r="R67" s="4"/>
      <c r="S67" s="4"/>
      <c r="T67" s="181"/>
      <c r="U67" s="4"/>
      <c r="V67" s="182"/>
      <c r="W67" s="183"/>
      <c r="X67" s="183"/>
      <c r="Y67" s="183"/>
      <c r="Z67" s="184"/>
      <c r="AA67" s="184"/>
      <c r="AB67" s="185"/>
      <c r="AC67" s="185"/>
      <c r="AD67" s="183"/>
      <c r="AE67" s="183"/>
      <c r="AF67" s="183"/>
      <c r="AG67" s="183"/>
      <c r="AH67" s="183"/>
      <c r="AI67" s="184"/>
      <c r="AJ67" s="184"/>
      <c r="AK67" s="184"/>
      <c r="AL67" s="184"/>
      <c r="AM67" s="184"/>
      <c r="AN67" s="184"/>
      <c r="AO67" s="184"/>
      <c r="AP67" s="184"/>
      <c r="AQ67" s="184"/>
      <c r="AR67" s="184"/>
      <c r="AS67" s="184"/>
      <c r="AT67" s="184"/>
      <c r="AU67" s="184"/>
      <c r="AV67" s="184"/>
      <c r="AW67" s="184"/>
      <c r="AX67" s="184"/>
      <c r="AY67" s="184"/>
      <c r="AZ67" s="184"/>
      <c r="BA67" s="184"/>
      <c r="BB67" s="184"/>
      <c r="BC67" s="184"/>
      <c r="BD67" s="184"/>
      <c r="BE67" s="184"/>
      <c r="BF67" s="186"/>
      <c r="BG67" s="184"/>
      <c r="BH67" s="184"/>
      <c r="BI67" s="183"/>
      <c r="BJ67" s="183"/>
      <c r="BK67" s="183"/>
      <c r="BL67" s="184"/>
      <c r="BM67" s="184"/>
      <c r="BN67" s="185"/>
      <c r="BO67" s="184" t="s">
        <v>61</v>
      </c>
      <c r="BP67" s="184"/>
      <c r="BQ67" s="184"/>
      <c r="BR67" s="187"/>
      <c r="BS67" s="4"/>
      <c r="BT67" s="4"/>
      <c r="BU67" s="4"/>
      <c r="BV67" s="4"/>
      <c r="BW67" s="4"/>
      <c r="BX67" s="4"/>
      <c r="BY67" s="4"/>
      <c r="BZ67" s="4"/>
      <c r="CA67" s="4"/>
      <c r="CB67" s="4"/>
      <c r="CC67" s="4"/>
      <c r="CD67" s="4"/>
      <c r="CE67" s="4"/>
      <c r="CF67" s="4"/>
      <c r="CG67" s="4"/>
      <c r="CH67" s="4"/>
      <c r="CI67" s="4"/>
      <c r="CJ67" s="4"/>
      <c r="CK67" s="4"/>
      <c r="CL67" s="4"/>
      <c r="CM67" s="4"/>
      <c r="CN67" s="4"/>
    </row>
    <row r="68" spans="1:99" ht="18" customHeight="1" x14ac:dyDescent="0.25">
      <c r="A68" s="4"/>
      <c r="B68" s="4"/>
      <c r="C68" s="4"/>
      <c r="D68" s="4"/>
      <c r="E68" s="4"/>
      <c r="F68" s="4"/>
      <c r="G68" s="4"/>
      <c r="H68" s="4"/>
      <c r="I68" s="4"/>
      <c r="J68" s="4"/>
      <c r="K68" s="4"/>
      <c r="L68" s="4"/>
      <c r="M68" s="4"/>
      <c r="N68" s="4"/>
      <c r="O68" s="4"/>
      <c r="P68" s="4"/>
      <c r="Q68" s="4"/>
      <c r="R68" s="4"/>
      <c r="S68" s="4"/>
      <c r="T68" s="188" t="s">
        <v>5</v>
      </c>
      <c r="U68" s="22"/>
      <c r="V68" s="189" t="s">
        <v>62</v>
      </c>
      <c r="W68" s="189"/>
      <c r="X68" s="189"/>
      <c r="Y68" s="190"/>
      <c r="Z68" s="191"/>
      <c r="AA68" s="191"/>
      <c r="AB68" s="191"/>
      <c r="AC68" s="191"/>
      <c r="AD68" s="192"/>
      <c r="AE68" s="193"/>
      <c r="AF68" s="191"/>
      <c r="AG68" s="191"/>
      <c r="AH68" s="191"/>
      <c r="AI68" s="191"/>
      <c r="AJ68" s="192"/>
      <c r="AK68" s="192"/>
      <c r="AL68" s="192"/>
      <c r="AM68" s="191"/>
      <c r="AN68" s="191"/>
      <c r="AO68" s="191"/>
      <c r="AP68" s="191"/>
      <c r="AQ68" s="191"/>
      <c r="AR68" s="191"/>
      <c r="AS68" s="192"/>
      <c r="AT68" s="192"/>
      <c r="AU68" s="192"/>
      <c r="AV68" s="194"/>
      <c r="AW68" s="195"/>
      <c r="AX68" s="195"/>
      <c r="AY68" s="195"/>
      <c r="AZ68" s="194"/>
      <c r="BA68" s="195"/>
      <c r="BB68" s="194" t="s">
        <v>63</v>
      </c>
      <c r="BC68" s="195"/>
      <c r="BD68" s="196">
        <f>CP112</f>
        <v>0</v>
      </c>
      <c r="BE68" s="192" t="s">
        <v>64</v>
      </c>
      <c r="BF68" s="191"/>
      <c r="BG68" s="191"/>
      <c r="BH68" s="191"/>
      <c r="BI68" s="197">
        <f>ROUND((1-$CK$2)*$CH2,0)</f>
        <v>23</v>
      </c>
      <c r="BJ68" s="198" t="s">
        <v>65</v>
      </c>
      <c r="BK68" s="197">
        <f>ROUND((1+$CK$2)*$CH2,0)</f>
        <v>25</v>
      </c>
      <c r="BL68" s="189" t="s">
        <v>66</v>
      </c>
      <c r="BM68" s="191"/>
      <c r="BN68" s="191"/>
      <c r="BO68" s="199" t="str">
        <f>IF(OR((BD68&lt;BI68),(BD68&gt;BK68)),"Erreur !","OK")</f>
        <v>Erreur !</v>
      </c>
      <c r="BP68" s="7"/>
      <c r="BQ68" s="7"/>
      <c r="BR68" s="200"/>
      <c r="BS68" s="4"/>
      <c r="BT68" s="4"/>
      <c r="BU68" s="4"/>
      <c r="BV68" s="4"/>
      <c r="BW68" s="4"/>
      <c r="BX68" s="4"/>
      <c r="BY68" s="4"/>
      <c r="BZ68" s="4"/>
      <c r="CA68" s="4"/>
      <c r="CB68" s="4"/>
      <c r="CC68" s="4"/>
      <c r="CD68" s="4"/>
      <c r="CE68" s="4"/>
      <c r="CF68" s="4"/>
      <c r="CG68" s="4"/>
      <c r="CH68" s="4"/>
      <c r="CI68" s="4"/>
      <c r="CJ68" s="4"/>
      <c r="CK68" s="4"/>
      <c r="CL68" s="4"/>
      <c r="CM68" s="4"/>
      <c r="CN68" s="4"/>
    </row>
    <row r="69" spans="1:99" ht="18" customHeight="1" x14ac:dyDescent="0.25">
      <c r="A69" s="4"/>
      <c r="B69" s="4"/>
      <c r="C69" s="4"/>
      <c r="D69" s="4"/>
      <c r="E69" s="4"/>
      <c r="F69" s="4"/>
      <c r="G69" s="4"/>
      <c r="H69" s="4"/>
      <c r="I69" s="4"/>
      <c r="J69" s="4"/>
      <c r="K69" s="4"/>
      <c r="L69" s="4"/>
      <c r="M69" s="4"/>
      <c r="N69" s="4"/>
      <c r="O69" s="4"/>
      <c r="P69" s="4"/>
      <c r="Q69" s="4"/>
      <c r="R69" s="4"/>
      <c r="S69" s="4"/>
      <c r="T69" s="201" t="s">
        <v>8</v>
      </c>
      <c r="U69" s="22"/>
      <c r="V69" s="202" t="s">
        <v>67</v>
      </c>
      <c r="W69" s="202"/>
      <c r="X69" s="202"/>
      <c r="Y69" s="203"/>
      <c r="Z69" s="204"/>
      <c r="AA69" s="204"/>
      <c r="AB69" s="204"/>
      <c r="AC69" s="204"/>
      <c r="AD69" s="205"/>
      <c r="AE69" s="206"/>
      <c r="AF69" s="204"/>
      <c r="AG69" s="204"/>
      <c r="AH69" s="204"/>
      <c r="AI69" s="204"/>
      <c r="AJ69" s="205"/>
      <c r="AK69" s="205"/>
      <c r="AL69" s="205"/>
      <c r="AM69" s="204"/>
      <c r="AN69" s="204"/>
      <c r="AO69" s="204"/>
      <c r="AP69" s="204"/>
      <c r="AQ69" s="204"/>
      <c r="AR69" s="204"/>
      <c r="AS69" s="205"/>
      <c r="AT69" s="205"/>
      <c r="AU69" s="205"/>
      <c r="AV69" s="205"/>
      <c r="AW69" s="207"/>
      <c r="AX69" s="207"/>
      <c r="AY69" s="207"/>
      <c r="AZ69" s="205"/>
      <c r="BA69" s="207"/>
      <c r="BB69" s="205" t="s">
        <v>63</v>
      </c>
      <c r="BC69" s="207"/>
      <c r="BD69" s="208">
        <f>CQ112</f>
        <v>0</v>
      </c>
      <c r="BE69" s="205" t="s">
        <v>68</v>
      </c>
      <c r="BF69" s="204"/>
      <c r="BG69" s="204"/>
      <c r="BH69" s="204"/>
      <c r="BI69" s="209">
        <f>ROUND((1-$CK$2)*$CH3,0)</f>
        <v>60</v>
      </c>
      <c r="BJ69" s="210" t="s">
        <v>65</v>
      </c>
      <c r="BK69" s="209">
        <f>ROUND((1+$CK$2)*$CH3,0)</f>
        <v>68</v>
      </c>
      <c r="BL69" s="202" t="s">
        <v>69</v>
      </c>
      <c r="BM69" s="204"/>
      <c r="BN69" s="204"/>
      <c r="BO69" s="199" t="str">
        <f>IF(OR((BD69&lt;BI69),(BD69&gt;BK69)),"Erreur !","OK")</f>
        <v>Erreur !</v>
      </c>
      <c r="BP69" s="7"/>
      <c r="BQ69" s="7"/>
      <c r="BR69" s="200"/>
      <c r="BS69" s="4"/>
      <c r="BT69" s="4"/>
      <c r="BU69" s="4"/>
      <c r="BV69" s="4"/>
      <c r="BW69" s="4"/>
      <c r="BX69" s="4"/>
      <c r="BY69" s="4"/>
      <c r="BZ69" s="4"/>
      <c r="CA69" s="4"/>
      <c r="CB69" s="4"/>
      <c r="CC69" s="4"/>
      <c r="CD69" s="4"/>
      <c r="CE69" s="4"/>
      <c r="CF69" s="4"/>
      <c r="CG69" s="4"/>
      <c r="CH69" s="4"/>
      <c r="CI69" s="4"/>
      <c r="CJ69" s="4"/>
      <c r="CK69" s="4"/>
      <c r="CL69" s="4"/>
      <c r="CM69" s="4"/>
      <c r="CN69" s="4"/>
    </row>
    <row r="70" spans="1:99" ht="18" customHeight="1" x14ac:dyDescent="0.25">
      <c r="A70" s="4"/>
      <c r="B70" s="4"/>
      <c r="C70" s="4"/>
      <c r="D70" s="4"/>
      <c r="E70" s="4"/>
      <c r="F70" s="4"/>
      <c r="G70" s="4"/>
      <c r="H70" s="4"/>
      <c r="I70" s="4"/>
      <c r="J70" s="4"/>
      <c r="K70" s="4"/>
      <c r="L70" s="4"/>
      <c r="M70" s="4"/>
      <c r="N70" s="4"/>
      <c r="O70" s="4"/>
      <c r="P70" s="4"/>
      <c r="Q70" s="4"/>
      <c r="R70" s="4"/>
      <c r="S70" s="4"/>
      <c r="T70" s="211" t="s">
        <v>12</v>
      </c>
      <c r="U70" s="22"/>
      <c r="V70" s="212" t="s">
        <v>70</v>
      </c>
      <c r="W70" s="212"/>
      <c r="X70" s="212"/>
      <c r="Y70" s="213"/>
      <c r="Z70" s="214"/>
      <c r="AA70" s="214"/>
      <c r="AB70" s="214"/>
      <c r="AC70" s="214"/>
      <c r="AD70" s="215"/>
      <c r="AE70" s="216"/>
      <c r="AF70" s="214"/>
      <c r="AG70" s="214"/>
      <c r="AH70" s="214"/>
      <c r="AI70" s="214"/>
      <c r="AJ70" s="215"/>
      <c r="AK70" s="215"/>
      <c r="AL70" s="215"/>
      <c r="AM70" s="214"/>
      <c r="AN70" s="214"/>
      <c r="AO70" s="214"/>
      <c r="AP70" s="214"/>
      <c r="AQ70" s="214"/>
      <c r="AR70" s="214"/>
      <c r="AS70" s="215"/>
      <c r="AT70" s="215"/>
      <c r="AU70" s="215"/>
      <c r="AV70" s="215"/>
      <c r="AW70" s="217"/>
      <c r="AX70" s="217"/>
      <c r="AY70" s="217"/>
      <c r="AZ70" s="215"/>
      <c r="BA70" s="217"/>
      <c r="BB70" s="215" t="s">
        <v>63</v>
      </c>
      <c r="BC70" s="217"/>
      <c r="BD70" s="218">
        <f>CR112</f>
        <v>0</v>
      </c>
      <c r="BE70" s="215" t="s">
        <v>68</v>
      </c>
      <c r="BF70" s="214"/>
      <c r="BG70" s="214"/>
      <c r="BH70" s="214"/>
      <c r="BI70" s="219">
        <f>ROUND((1-$CK$2)*$CH4,0)</f>
        <v>38</v>
      </c>
      <c r="BJ70" s="220" t="s">
        <v>65</v>
      </c>
      <c r="BK70" s="219">
        <f>ROUND((1+$CK$2)*$CH4,0)</f>
        <v>42</v>
      </c>
      <c r="BL70" s="212" t="s">
        <v>69</v>
      </c>
      <c r="BM70" s="214"/>
      <c r="BN70" s="214"/>
      <c r="BO70" s="199" t="str">
        <f>IF(OR((BD70&lt;BI70),(BD70&gt;BK70)),"Erreur !","OK")</f>
        <v>Erreur !</v>
      </c>
      <c r="BP70" s="7"/>
      <c r="BQ70" s="7"/>
      <c r="BR70" s="200"/>
      <c r="BS70" s="4"/>
      <c r="BT70" s="4"/>
      <c r="BU70" s="4"/>
      <c r="BV70" s="4"/>
      <c r="BW70" s="4"/>
      <c r="BX70" s="4"/>
      <c r="BY70" s="4"/>
      <c r="BZ70" s="4"/>
      <c r="CA70" s="4"/>
      <c r="CB70" s="4"/>
      <c r="CC70" s="4"/>
      <c r="CD70" s="4"/>
      <c r="CE70" s="4"/>
      <c r="CF70" s="4"/>
      <c r="CG70" s="4"/>
      <c r="CH70" s="4"/>
      <c r="CI70" s="4"/>
      <c r="CJ70" s="4"/>
      <c r="CK70" s="4"/>
      <c r="CL70" s="4"/>
      <c r="CM70" s="4"/>
      <c r="CN70" s="4"/>
    </row>
    <row r="71" spans="1:99" ht="18" customHeight="1" x14ac:dyDescent="0.25">
      <c r="A71" s="4"/>
      <c r="B71" s="4"/>
      <c r="C71" s="4"/>
      <c r="D71" s="4"/>
      <c r="E71" s="4"/>
      <c r="F71" s="4"/>
      <c r="G71" s="4"/>
      <c r="H71" s="4"/>
      <c r="I71" s="4"/>
      <c r="J71" s="4"/>
      <c r="K71" s="4"/>
      <c r="L71" s="4"/>
      <c r="M71" s="4"/>
      <c r="N71" s="4"/>
      <c r="O71" s="4"/>
      <c r="P71" s="4"/>
      <c r="Q71" s="4"/>
      <c r="R71" s="4"/>
      <c r="S71" s="4"/>
      <c r="T71" s="221" t="s">
        <v>15</v>
      </c>
      <c r="U71" s="22"/>
      <c r="V71" s="222" t="s">
        <v>71</v>
      </c>
      <c r="W71" s="222"/>
      <c r="X71" s="222"/>
      <c r="Y71" s="223"/>
      <c r="Z71" s="224"/>
      <c r="AA71" s="224"/>
      <c r="AB71" s="224"/>
      <c r="AC71" s="224"/>
      <c r="AD71" s="225"/>
      <c r="AE71" s="226"/>
      <c r="AF71" s="224"/>
      <c r="AG71" s="224"/>
      <c r="AH71" s="224"/>
      <c r="AI71" s="224"/>
      <c r="AJ71" s="225"/>
      <c r="AK71" s="225"/>
      <c r="AL71" s="225"/>
      <c r="AM71" s="224"/>
      <c r="AN71" s="224"/>
      <c r="AO71" s="224"/>
      <c r="AP71" s="224"/>
      <c r="AQ71" s="224"/>
      <c r="AR71" s="224"/>
      <c r="AS71" s="225"/>
      <c r="AT71" s="225"/>
      <c r="AU71" s="225"/>
      <c r="AV71" s="225"/>
      <c r="AW71" s="227"/>
      <c r="AX71" s="227"/>
      <c r="AY71" s="227"/>
      <c r="AZ71" s="225"/>
      <c r="BA71" s="227"/>
      <c r="BB71" s="225" t="s">
        <v>63</v>
      </c>
      <c r="BC71" s="227"/>
      <c r="BD71" s="228">
        <f>CS112</f>
        <v>0</v>
      </c>
      <c r="BE71" s="225" t="s">
        <v>68</v>
      </c>
      <c r="BF71" s="224"/>
      <c r="BG71" s="224"/>
      <c r="BH71" s="224"/>
      <c r="BI71" s="229">
        <f>ROUND((1-$CK$2)*$CH5,0)</f>
        <v>30</v>
      </c>
      <c r="BJ71" s="230" t="s">
        <v>65</v>
      </c>
      <c r="BK71" s="229">
        <f>ROUND((1+$CK$2)*$CH5,0)</f>
        <v>34</v>
      </c>
      <c r="BL71" s="222" t="s">
        <v>69</v>
      </c>
      <c r="BM71" s="224"/>
      <c r="BN71" s="224"/>
      <c r="BO71" s="199" t="str">
        <f>IF(OR((BD71&lt;BI71),(BD71&gt;BK71)),"Erreur !","OK")</f>
        <v>Erreur !</v>
      </c>
      <c r="BP71" s="7"/>
      <c r="BQ71" s="7"/>
      <c r="BR71" s="200"/>
      <c r="BS71" s="4"/>
      <c r="BT71" s="4"/>
      <c r="BU71" s="4"/>
      <c r="BV71" s="4"/>
      <c r="BW71" s="4"/>
      <c r="BX71" s="4"/>
      <c r="BY71" s="4"/>
      <c r="BZ71" s="4"/>
      <c r="CA71" s="4"/>
      <c r="CB71" s="4"/>
      <c r="CC71" s="4"/>
      <c r="CD71" s="4"/>
      <c r="CE71" s="4"/>
      <c r="CF71" s="4"/>
      <c r="CG71" s="4"/>
      <c r="CH71" s="4"/>
      <c r="CI71" s="4"/>
      <c r="CJ71" s="4"/>
      <c r="CK71" s="4"/>
      <c r="CL71" s="4"/>
      <c r="CM71" s="4"/>
      <c r="CN71" s="4"/>
    </row>
    <row r="72" spans="1:99" ht="18" customHeight="1" x14ac:dyDescent="0.25">
      <c r="A72" s="4"/>
      <c r="B72" s="4"/>
      <c r="C72" s="4"/>
      <c r="D72" s="4"/>
      <c r="E72" s="4"/>
      <c r="F72" s="4"/>
      <c r="G72" s="4"/>
      <c r="H72" s="4"/>
      <c r="I72" s="4"/>
      <c r="J72" s="4"/>
      <c r="K72" s="4"/>
      <c r="L72" s="4"/>
      <c r="M72" s="4"/>
      <c r="N72" s="4"/>
      <c r="O72" s="4"/>
      <c r="P72" s="4"/>
      <c r="Q72" s="4"/>
      <c r="R72" s="4"/>
      <c r="S72" s="4"/>
      <c r="T72" s="231"/>
      <c r="U72" s="22"/>
      <c r="V72" s="232" t="s">
        <v>72</v>
      </c>
      <c r="W72" s="232"/>
      <c r="X72" s="232"/>
      <c r="Y72" s="232"/>
      <c r="Z72" s="232"/>
      <c r="AA72" s="232"/>
      <c r="AB72" s="233"/>
      <c r="AC72" s="233"/>
      <c r="AD72" s="232"/>
      <c r="AE72" s="232"/>
      <c r="AF72" s="232"/>
      <c r="AG72" s="232"/>
      <c r="AH72" s="232"/>
      <c r="AI72" s="232"/>
      <c r="AJ72" s="232"/>
      <c r="AK72" s="232"/>
      <c r="AL72" s="232"/>
      <c r="AM72" s="232"/>
      <c r="AN72" s="232"/>
      <c r="AO72" s="232"/>
      <c r="AP72" s="232"/>
      <c r="AQ72" s="232"/>
      <c r="AR72" s="232"/>
      <c r="AS72" s="232"/>
      <c r="AT72" s="234"/>
      <c r="AU72" s="234"/>
      <c r="AV72" s="235"/>
      <c r="AW72" s="235"/>
      <c r="AX72" s="235"/>
      <c r="AY72" s="235"/>
      <c r="AZ72" s="235"/>
      <c r="BA72" s="232"/>
      <c r="BB72" s="232"/>
      <c r="BC72" s="234"/>
      <c r="BD72" s="235"/>
      <c r="BE72" s="235"/>
      <c r="BF72" s="235"/>
      <c r="BG72" s="235"/>
      <c r="BH72" s="235"/>
      <c r="BI72" s="235"/>
      <c r="BJ72" s="235"/>
      <c r="BK72" s="232"/>
      <c r="BL72" s="235"/>
      <c r="BM72" s="235"/>
      <c r="BN72" s="235"/>
      <c r="BO72" s="236"/>
      <c r="BP72" s="237"/>
      <c r="BQ72" s="237"/>
      <c r="BR72" s="238"/>
      <c r="BS72" s="4"/>
      <c r="BT72" s="4"/>
      <c r="BU72" s="4"/>
      <c r="BV72" s="4"/>
      <c r="BW72" s="4"/>
      <c r="BX72" s="4"/>
      <c r="BY72" s="4"/>
      <c r="BZ72" s="4"/>
      <c r="CA72" s="4"/>
      <c r="CB72" s="4"/>
      <c r="CC72" s="4"/>
      <c r="CD72" s="4"/>
      <c r="CE72" s="4"/>
      <c r="CF72" s="4"/>
      <c r="CG72" s="4"/>
      <c r="CH72" s="4"/>
      <c r="CI72" s="4"/>
      <c r="CJ72" s="4"/>
      <c r="CK72" s="4"/>
      <c r="CL72" s="4"/>
      <c r="CM72" s="4"/>
      <c r="CN72" s="4"/>
    </row>
    <row r="73" spans="1:99" ht="18" customHeight="1" x14ac:dyDescent="0.3">
      <c r="A73" s="4"/>
      <c r="B73" s="4"/>
      <c r="C73" s="4"/>
      <c r="D73" s="4"/>
      <c r="E73" s="4"/>
      <c r="F73" s="4"/>
      <c r="G73" s="4"/>
      <c r="H73" s="4"/>
      <c r="I73" s="4"/>
      <c r="J73" s="4"/>
      <c r="K73" s="4"/>
      <c r="L73" s="4"/>
      <c r="M73" s="4"/>
      <c r="N73" s="4"/>
      <c r="O73" s="4"/>
      <c r="P73" s="4"/>
      <c r="Q73" s="4"/>
      <c r="R73" s="4"/>
      <c r="S73" s="4"/>
      <c r="T73" s="180" t="s">
        <v>73</v>
      </c>
      <c r="U73" s="179"/>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row>
    <row r="74" spans="1:99" ht="18" customHeight="1" x14ac:dyDescent="0.3">
      <c r="A74" s="4"/>
      <c r="B74" s="4"/>
      <c r="C74" s="4"/>
      <c r="D74" s="4"/>
      <c r="E74" s="4"/>
      <c r="F74" s="4"/>
      <c r="G74" s="4"/>
      <c r="H74" s="4"/>
      <c r="I74" s="4"/>
      <c r="J74" s="4"/>
      <c r="K74" s="4"/>
      <c r="L74" s="4"/>
      <c r="M74" s="4"/>
      <c r="N74" s="4"/>
      <c r="O74" s="4"/>
      <c r="P74" s="4"/>
      <c r="Q74" s="4"/>
      <c r="R74" s="4"/>
      <c r="S74" s="4"/>
      <c r="T74" s="180" t="s">
        <v>74</v>
      </c>
      <c r="U74" s="179"/>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row>
    <row r="75" spans="1:99" ht="18" customHeight="1" x14ac:dyDescent="0.25">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row>
    <row r="76" spans="1:99" ht="18" customHeight="1" x14ac:dyDescent="0.25">
      <c r="A76" s="419" t="s">
        <v>37</v>
      </c>
      <c r="B76" s="419"/>
      <c r="C76" s="419"/>
      <c r="D76" s="419"/>
      <c r="E76" s="419"/>
      <c r="F76" s="419"/>
      <c r="G76" s="419"/>
      <c r="H76" s="99"/>
      <c r="I76" s="100"/>
      <c r="J76" s="419" t="s">
        <v>38</v>
      </c>
      <c r="K76" s="419"/>
      <c r="L76" s="419"/>
      <c r="M76" s="419"/>
      <c r="N76" s="419"/>
      <c r="O76" s="419"/>
      <c r="P76" s="419"/>
      <c r="Q76" s="99"/>
      <c r="R76" s="100"/>
      <c r="S76" s="419" t="s">
        <v>39</v>
      </c>
      <c r="T76" s="419"/>
      <c r="U76" s="419"/>
      <c r="V76" s="419"/>
      <c r="W76" s="419"/>
      <c r="X76" s="419"/>
      <c r="Y76" s="419"/>
      <c r="Z76" s="99"/>
      <c r="AA76" s="100"/>
      <c r="AB76" s="419" t="s">
        <v>40</v>
      </c>
      <c r="AC76" s="419"/>
      <c r="AD76" s="419"/>
      <c r="AE76" s="419"/>
      <c r="AF76" s="419"/>
      <c r="AG76" s="419"/>
      <c r="AH76" s="419"/>
      <c r="AI76" s="99"/>
      <c r="AJ76" s="100"/>
      <c r="AK76" s="419" t="s">
        <v>41</v>
      </c>
      <c r="AL76" s="419"/>
      <c r="AM76" s="419"/>
      <c r="AN76" s="419"/>
      <c r="AO76" s="419"/>
      <c r="AP76" s="419"/>
      <c r="AQ76" s="419"/>
      <c r="AR76" s="99"/>
      <c r="AS76" s="100"/>
      <c r="AT76" s="419" t="s">
        <v>42</v>
      </c>
      <c r="AU76" s="419"/>
      <c r="AV76" s="419"/>
      <c r="AW76" s="419"/>
      <c r="AX76" s="419"/>
      <c r="AY76" s="419"/>
      <c r="AZ76" s="419"/>
      <c r="BA76" s="99"/>
      <c r="BB76" s="100"/>
      <c r="BC76" s="419" t="s">
        <v>43</v>
      </c>
      <c r="BD76" s="419"/>
      <c r="BE76" s="419"/>
      <c r="BF76" s="419"/>
      <c r="BG76" s="419"/>
      <c r="BH76" s="419"/>
      <c r="BI76" s="419"/>
      <c r="BJ76" s="99"/>
      <c r="BK76" s="100"/>
      <c r="BL76" s="419" t="s">
        <v>44</v>
      </c>
      <c r="BM76" s="419"/>
      <c r="BN76" s="419"/>
      <c r="BO76" s="419"/>
      <c r="BP76" s="419"/>
      <c r="BQ76" s="419"/>
      <c r="BR76" s="419"/>
      <c r="BS76" s="99"/>
      <c r="BT76" s="100"/>
      <c r="BU76" s="419" t="s">
        <v>45</v>
      </c>
      <c r="BV76" s="419"/>
      <c r="BW76" s="419"/>
      <c r="BX76" s="419"/>
      <c r="BY76" s="419"/>
      <c r="BZ76" s="419"/>
      <c r="CA76" s="419"/>
      <c r="CB76" s="99"/>
      <c r="CC76" s="4"/>
      <c r="CD76" s="419" t="s">
        <v>46</v>
      </c>
      <c r="CE76" s="419"/>
      <c r="CF76" s="419"/>
      <c r="CG76" s="419"/>
      <c r="CH76" s="419"/>
      <c r="CI76" s="419"/>
      <c r="CJ76" s="419"/>
      <c r="CK76" s="99"/>
      <c r="CL76" s="4"/>
      <c r="CM76" s="419" t="s">
        <v>104</v>
      </c>
      <c r="CN76" s="419"/>
      <c r="CO76" s="419"/>
      <c r="CP76" s="419"/>
      <c r="CQ76" s="419"/>
      <c r="CR76" s="419"/>
      <c r="CS76" s="419"/>
      <c r="CT76" s="387"/>
      <c r="CU76" s="4"/>
    </row>
    <row r="77" spans="1:99" ht="18" customHeight="1" x14ac:dyDescent="0.25">
      <c r="A77" s="101"/>
      <c r="B77" s="100"/>
      <c r="C77" s="100"/>
      <c r="D77" s="100"/>
      <c r="E77" s="100"/>
      <c r="F77" s="100"/>
      <c r="G77" s="100"/>
      <c r="H77" s="100"/>
      <c r="I77" s="100"/>
      <c r="J77" s="101"/>
      <c r="K77" s="100"/>
      <c r="L77" s="100"/>
      <c r="M77" s="100"/>
      <c r="N77" s="100"/>
      <c r="O77" s="100"/>
      <c r="P77" s="100"/>
      <c r="Q77" s="100"/>
      <c r="R77" s="100"/>
      <c r="S77" s="101"/>
      <c r="T77" s="100"/>
      <c r="U77" s="100"/>
      <c r="V77" s="100"/>
      <c r="W77" s="100"/>
      <c r="X77" s="100"/>
      <c r="Y77" s="100"/>
      <c r="Z77" s="100"/>
      <c r="AA77" s="100"/>
      <c r="AB77" s="101"/>
      <c r="AC77" s="100"/>
      <c r="AD77" s="100"/>
      <c r="AE77" s="100"/>
      <c r="AF77" s="100"/>
      <c r="AG77" s="100"/>
      <c r="AH77" s="100"/>
      <c r="AI77" s="100"/>
      <c r="AJ77" s="100"/>
      <c r="AK77" s="101"/>
      <c r="AL77" s="100"/>
      <c r="AM77" s="100"/>
      <c r="AN77" s="100"/>
      <c r="AO77" s="100"/>
      <c r="AP77" s="100"/>
      <c r="AQ77" s="100"/>
      <c r="AR77" s="100"/>
      <c r="AS77" s="100"/>
      <c r="AT77" s="101"/>
      <c r="AU77" s="102"/>
      <c r="AV77" s="102"/>
      <c r="AW77" s="102"/>
      <c r="AX77" s="102"/>
      <c r="AY77" s="102"/>
      <c r="AZ77" s="102"/>
      <c r="BA77" s="102"/>
      <c r="BB77" s="100"/>
      <c r="BC77" s="101"/>
      <c r="BD77" s="100"/>
      <c r="BE77" s="100"/>
      <c r="BF77" s="100"/>
      <c r="BG77" s="100"/>
      <c r="BH77" s="100"/>
      <c r="BI77" s="100"/>
      <c r="BJ77" s="100"/>
      <c r="BK77" s="100"/>
      <c r="BL77" s="101"/>
      <c r="BM77" s="100"/>
      <c r="BN77" s="100"/>
      <c r="BO77" s="100"/>
      <c r="BP77" s="100"/>
      <c r="BQ77" s="100"/>
      <c r="BR77" s="100"/>
      <c r="BS77" s="100"/>
      <c r="BT77" s="100"/>
      <c r="BU77" s="101"/>
      <c r="BV77" s="100"/>
      <c r="BW77" s="100"/>
      <c r="BX77" s="100"/>
      <c r="BY77" s="100"/>
      <c r="BZ77" s="100"/>
      <c r="CA77" s="100"/>
      <c r="CB77" s="100"/>
      <c r="CC77" s="4"/>
      <c r="CD77" s="101"/>
      <c r="CE77" s="100"/>
      <c r="CF77" s="100"/>
      <c r="CG77" s="100"/>
      <c r="CH77" s="100"/>
      <c r="CI77" s="100"/>
      <c r="CJ77" s="100"/>
      <c r="CK77" s="100"/>
      <c r="CL77" s="4"/>
      <c r="CM77" s="101"/>
      <c r="CN77" s="100"/>
      <c r="CO77" s="100"/>
      <c r="CP77" s="100"/>
      <c r="CQ77" s="100"/>
      <c r="CR77" s="100"/>
      <c r="CS77" s="100"/>
      <c r="CT77" s="100"/>
      <c r="CU77" s="4"/>
    </row>
    <row r="78" spans="1:99" ht="18" customHeight="1" x14ac:dyDescent="0.25">
      <c r="A78" s="240"/>
      <c r="B78" s="241"/>
      <c r="C78" s="241"/>
      <c r="D78" s="242" t="s">
        <v>5</v>
      </c>
      <c r="E78" s="243" t="s">
        <v>8</v>
      </c>
      <c r="F78" s="244" t="s">
        <v>12</v>
      </c>
      <c r="G78" s="245" t="s">
        <v>15</v>
      </c>
      <c r="H78" s="246" t="s">
        <v>75</v>
      </c>
      <c r="I78" s="247" t="s">
        <v>61</v>
      </c>
      <c r="J78" s="240"/>
      <c r="K78" s="241"/>
      <c r="L78" s="241"/>
      <c r="M78" s="242" t="s">
        <v>5</v>
      </c>
      <c r="N78" s="243" t="s">
        <v>8</v>
      </c>
      <c r="O78" s="244" t="s">
        <v>12</v>
      </c>
      <c r="P78" s="245" t="s">
        <v>15</v>
      </c>
      <c r="Q78" s="246" t="s">
        <v>75</v>
      </c>
      <c r="R78" s="247" t="s">
        <v>61</v>
      </c>
      <c r="S78" s="240"/>
      <c r="T78" s="241"/>
      <c r="U78" s="241"/>
      <c r="V78" s="242" t="s">
        <v>5</v>
      </c>
      <c r="W78" s="243" t="s">
        <v>8</v>
      </c>
      <c r="X78" s="244" t="s">
        <v>12</v>
      </c>
      <c r="Y78" s="245" t="s">
        <v>15</v>
      </c>
      <c r="Z78" s="246" t="s">
        <v>75</v>
      </c>
      <c r="AA78" s="247" t="s">
        <v>61</v>
      </c>
      <c r="AB78" s="240"/>
      <c r="AC78" s="241"/>
      <c r="AD78" s="241"/>
      <c r="AE78" s="242" t="s">
        <v>5</v>
      </c>
      <c r="AF78" s="243" t="s">
        <v>8</v>
      </c>
      <c r="AG78" s="244" t="s">
        <v>12</v>
      </c>
      <c r="AH78" s="245" t="s">
        <v>15</v>
      </c>
      <c r="AI78" s="246" t="s">
        <v>75</v>
      </c>
      <c r="AJ78" s="247" t="s">
        <v>61</v>
      </c>
      <c r="AK78" s="240"/>
      <c r="AL78" s="241"/>
      <c r="AM78" s="241"/>
      <c r="AN78" s="242" t="s">
        <v>5</v>
      </c>
      <c r="AO78" s="243" t="s">
        <v>8</v>
      </c>
      <c r="AP78" s="244" t="s">
        <v>12</v>
      </c>
      <c r="AQ78" s="245" t="s">
        <v>15</v>
      </c>
      <c r="AR78" s="246" t="s">
        <v>75</v>
      </c>
      <c r="AS78" s="247" t="s">
        <v>61</v>
      </c>
      <c r="AT78" s="240"/>
      <c r="AU78" s="248"/>
      <c r="AV78" s="248"/>
      <c r="AW78" s="242" t="s">
        <v>5</v>
      </c>
      <c r="AX78" s="243" t="s">
        <v>8</v>
      </c>
      <c r="AY78" s="244" t="s">
        <v>12</v>
      </c>
      <c r="AZ78" s="245" t="s">
        <v>15</v>
      </c>
      <c r="BA78" s="246" t="s">
        <v>75</v>
      </c>
      <c r="BB78" s="247" t="s">
        <v>61</v>
      </c>
      <c r="BC78" s="240"/>
      <c r="BD78" s="241"/>
      <c r="BE78" s="241"/>
      <c r="BF78" s="242" t="s">
        <v>5</v>
      </c>
      <c r="BG78" s="243" t="s">
        <v>8</v>
      </c>
      <c r="BH78" s="244" t="s">
        <v>12</v>
      </c>
      <c r="BI78" s="245" t="s">
        <v>15</v>
      </c>
      <c r="BJ78" s="246" t="s">
        <v>75</v>
      </c>
      <c r="BK78" s="247" t="s">
        <v>61</v>
      </c>
      <c r="BL78" s="240"/>
      <c r="BM78" s="241"/>
      <c r="BN78" s="241"/>
      <c r="BO78" s="242" t="s">
        <v>5</v>
      </c>
      <c r="BP78" s="243" t="s">
        <v>8</v>
      </c>
      <c r="BQ78" s="244" t="s">
        <v>12</v>
      </c>
      <c r="BR78" s="245" t="s">
        <v>15</v>
      </c>
      <c r="BS78" s="246" t="s">
        <v>75</v>
      </c>
      <c r="BT78" s="247" t="s">
        <v>61</v>
      </c>
      <c r="BU78" s="240"/>
      <c r="BV78" s="241"/>
      <c r="BW78" s="241"/>
      <c r="BX78" s="242" t="s">
        <v>5</v>
      </c>
      <c r="BY78" s="243" t="s">
        <v>8</v>
      </c>
      <c r="BZ78" s="244" t="s">
        <v>12</v>
      </c>
      <c r="CA78" s="245" t="s">
        <v>15</v>
      </c>
      <c r="CB78" s="246" t="s">
        <v>75</v>
      </c>
      <c r="CC78" s="249" t="s">
        <v>61</v>
      </c>
      <c r="CD78" s="240"/>
      <c r="CE78" s="241"/>
      <c r="CF78" s="241"/>
      <c r="CG78" s="242" t="s">
        <v>5</v>
      </c>
      <c r="CH78" s="243" t="s">
        <v>8</v>
      </c>
      <c r="CI78" s="244" t="s">
        <v>12</v>
      </c>
      <c r="CJ78" s="245" t="s">
        <v>15</v>
      </c>
      <c r="CK78" s="246" t="s">
        <v>75</v>
      </c>
      <c r="CL78" s="84" t="s">
        <v>61</v>
      </c>
      <c r="CM78" s="240"/>
      <c r="CN78" s="241"/>
      <c r="CO78" s="241"/>
      <c r="CP78" s="242" t="s">
        <v>5</v>
      </c>
      <c r="CQ78" s="243" t="s">
        <v>8</v>
      </c>
      <c r="CR78" s="244" t="s">
        <v>12</v>
      </c>
      <c r="CS78" s="245" t="s">
        <v>15</v>
      </c>
      <c r="CT78" s="246" t="s">
        <v>75</v>
      </c>
      <c r="CU78" s="84" t="s">
        <v>61</v>
      </c>
    </row>
    <row r="79" spans="1:99" ht="18" customHeight="1" x14ac:dyDescent="0.25">
      <c r="A79" s="250">
        <v>1</v>
      </c>
      <c r="B79" s="251" t="str">
        <f t="shared" ref="B79:C109" si="101">B23</f>
        <v>LU</v>
      </c>
      <c r="C79" s="252" t="str">
        <f t="shared" si="101"/>
        <v xml:space="preserve">  vacance/congé</v>
      </c>
      <c r="D79" s="253"/>
      <c r="E79" s="253"/>
      <c r="F79" s="253"/>
      <c r="G79" s="253"/>
      <c r="H79" s="254">
        <f t="shared" ref="H79:H109" si="102">IF(C79="  vacance/congé",0,IF(D23="",0,1)+IF(E23="",0,1)+IF(F23="",0,1)+IF(G23="",0,1)+IF(H23="",0,1)+IF(I23="",0,1))</f>
        <v>0</v>
      </c>
      <c r="I79" s="255" t="str">
        <f t="shared" ref="I79:I109" si="103">IF(H79=SUM(D79:G79),"","!!!")</f>
        <v/>
      </c>
      <c r="J79" s="256">
        <v>1</v>
      </c>
      <c r="K79" s="257" t="str">
        <f t="shared" ref="K79:L108" si="104">K23</f>
        <v>JE</v>
      </c>
      <c r="L79" s="142">
        <f t="shared" si="104"/>
        <v>0</v>
      </c>
      <c r="M79" s="258"/>
      <c r="N79" s="259"/>
      <c r="O79" s="260"/>
      <c r="P79" s="261"/>
      <c r="Q79" s="254">
        <f t="shared" ref="Q79:Q108" si="105">IF(L79="  vacance/congé",0,IF(M23="",0,1)+IF(N23="",0,1)+IF(O23="",0,1)+IF(P23="",0,1)+IF(Q23="",0,1)+IF(R23="",0,1))</f>
        <v>0</v>
      </c>
      <c r="R79" s="255" t="str">
        <f t="shared" ref="R79:R109" si="106">IF(Q79=SUM(M79:P79),"","!!!")</f>
        <v/>
      </c>
      <c r="S79" s="256">
        <v>1</v>
      </c>
      <c r="T79" s="257" t="str">
        <f t="shared" ref="T79:U109" si="107">T23</f>
        <v>SA</v>
      </c>
      <c r="U79" s="142">
        <f t="shared" si="107"/>
        <v>0</v>
      </c>
      <c r="V79" s="262"/>
      <c r="W79" s="263"/>
      <c r="X79" s="264"/>
      <c r="Y79" s="265"/>
      <c r="Z79" s="254">
        <f t="shared" ref="Z79:Z109" si="108">IF(U79="  vacance/congé",0,IF(V23="",0,1)+IF(W23="",0,1)+IF(X23="",0,1)+IF(Y23="",0,1)+IF(Z23="",0,1)+IF(AA23="",0,1))</f>
        <v>0</v>
      </c>
      <c r="AA79" s="255" t="str">
        <f t="shared" ref="AA79:AA109" si="109">IF(Z79=SUM(V79:Y79),"","!!!")</f>
        <v/>
      </c>
      <c r="AB79" s="256">
        <v>1</v>
      </c>
      <c r="AC79" s="257" t="str">
        <f t="shared" ref="AC79:AD108" si="110">AC23</f>
        <v>MA</v>
      </c>
      <c r="AD79" s="266">
        <f t="shared" si="110"/>
        <v>0</v>
      </c>
      <c r="AE79" s="262"/>
      <c r="AF79" s="263"/>
      <c r="AG79" s="264"/>
      <c r="AH79" s="265"/>
      <c r="AI79" s="254">
        <f t="shared" ref="AI79:AI108" si="111">IF(AD79="  vacance/congé",0,IF(AE23="",0,1)+IF(AF23="",0,1)+IF(AG23="",0,1)+IF(AH23="",0,1)+IF(AI23="",0,1)+IF(AJ23="",0,1))</f>
        <v>0</v>
      </c>
      <c r="AJ79" s="255" t="str">
        <f t="shared" ref="AJ79:AJ108" si="112">IF(AI79=SUM(AE79:AH79),"","!!!")</f>
        <v/>
      </c>
      <c r="AK79" s="256">
        <v>1</v>
      </c>
      <c r="AL79" s="257" t="str">
        <f t="shared" ref="AL79:AM109" si="113">AL23</f>
        <v>JE</v>
      </c>
      <c r="AM79" s="142">
        <f t="shared" si="113"/>
        <v>0</v>
      </c>
      <c r="AN79" s="262"/>
      <c r="AO79" s="263"/>
      <c r="AP79" s="264"/>
      <c r="AQ79" s="265"/>
      <c r="AR79" s="254">
        <f t="shared" ref="AR79:AR109" si="114">IF(AM79="  vacance/congé",0,IF(AN23="",0,1)+IF(AO23="",0,1)+IF(AP23="",0,1)+IF(AQ23="",0,1)+IF(AR23="",0,1)+IF(AS23="",0,1))</f>
        <v>0</v>
      </c>
      <c r="AS79" s="255" t="str">
        <f t="shared" ref="AS79:AS109" si="115">IF(AR79=SUM(AN79:AQ79),"","!!!")</f>
        <v/>
      </c>
      <c r="AT79" s="256">
        <v>1</v>
      </c>
      <c r="AU79" s="257" t="str">
        <f t="shared" ref="AU79:AV109" si="116">AU23</f>
        <v>DI</v>
      </c>
      <c r="AV79" s="252" t="str">
        <f t="shared" si="116"/>
        <v xml:space="preserve">  vacance/congé</v>
      </c>
      <c r="AW79" s="267"/>
      <c r="AX79" s="267"/>
      <c r="AY79" s="267"/>
      <c r="AZ79" s="267"/>
      <c r="BA79" s="254">
        <f t="shared" ref="BA79:BA109" si="117">IF(AV79="  vacance/congé",0,IF(AW23="",0,1)+IF(AX23="",0,1)+IF(AY23="",0,1)+IF(AZ23="",0,1)+IF(BA23="",0,1)+IF(BB23="",0,1))</f>
        <v>0</v>
      </c>
      <c r="BB79" s="255" t="str">
        <f t="shared" ref="BB79:BB109" si="118">IF(BA79=SUM(AW79:AZ79),"","!!!")</f>
        <v/>
      </c>
      <c r="BC79" s="256">
        <v>1</v>
      </c>
      <c r="BD79" s="257" t="str">
        <f t="shared" ref="BD79:BE107" si="119">BD23</f>
        <v>ME</v>
      </c>
      <c r="BE79" s="142">
        <f t="shared" si="119"/>
        <v>0</v>
      </c>
      <c r="BF79" s="268"/>
      <c r="BG79" s="269"/>
      <c r="BH79" s="270"/>
      <c r="BI79" s="271"/>
      <c r="BJ79" s="254">
        <f t="shared" ref="BJ79:BJ106" si="120">IF(BE79="  vacance/congé",0,IF(BF23="",0,1)+IF(BG23="",0,1)+IF(BH23="",0,1)+IF(BI23="",0,1)+IF(BJ23="",0,1)+IF(BK23="",0,1))</f>
        <v>0</v>
      </c>
      <c r="BK79" s="255" t="str">
        <f t="shared" ref="BK79:BK109" si="121">IF(BJ79=SUM(BF79:BI79),"","!!!")</f>
        <v/>
      </c>
      <c r="BL79" s="256">
        <v>1</v>
      </c>
      <c r="BM79" s="257" t="str">
        <f t="shared" ref="BM79:BN109" si="122">BM23</f>
        <v>ME</v>
      </c>
      <c r="BN79" s="142">
        <f t="shared" si="122"/>
        <v>0</v>
      </c>
      <c r="BO79" s="262"/>
      <c r="BP79" s="263"/>
      <c r="BQ79" s="264"/>
      <c r="BR79" s="265"/>
      <c r="BS79" s="254">
        <f t="shared" ref="BS79:BS109" si="123">IF(BN79="  vacance/congé",0,IF(BO23="",0,1)+IF(BP23="",0,1)+IF(BQ23="",0,1)+IF(BR23="",0,1)+IF(BS23="",0,1)+IF(BT23="",0,1))</f>
        <v>0</v>
      </c>
      <c r="BT79" s="255" t="str">
        <f t="shared" ref="BT79:BT109" si="124">IF(BS79=SUM(BO79:BR79),"","!!!")</f>
        <v/>
      </c>
      <c r="BU79" s="256">
        <v>1</v>
      </c>
      <c r="BV79" s="257" t="str">
        <f t="shared" ref="BV79:BW108" si="125">BV23</f>
        <v>SA</v>
      </c>
      <c r="BW79" s="142">
        <f t="shared" si="125"/>
        <v>0</v>
      </c>
      <c r="BX79" s="268"/>
      <c r="BY79" s="269"/>
      <c r="BZ79" s="270"/>
      <c r="CA79" s="271"/>
      <c r="CB79" s="254">
        <f t="shared" ref="CB79:CB108" si="126">IF(BW79="  vacance/congé",0,IF(BX23="",0,1)+IF(BY23="",0,1)+IF(BZ23="",0,1)+IF(CA23="",0,1)+IF(CB23="",0,1)+IF(CC23="",0,1))</f>
        <v>0</v>
      </c>
      <c r="CC79" s="255" t="str">
        <f t="shared" ref="CC79:CC109" si="127">IF(CB79=SUM(BX79:CA79),"","!!!")</f>
        <v/>
      </c>
      <c r="CD79" s="256">
        <v>1</v>
      </c>
      <c r="CE79" s="257" t="str">
        <f t="shared" ref="CE79:CF109" si="128">CE23</f>
        <v>LU</v>
      </c>
      <c r="CF79" s="266" t="str">
        <f t="shared" si="128"/>
        <v xml:space="preserve">  vacance/congé</v>
      </c>
      <c r="CG79" s="253"/>
      <c r="CH79" s="253"/>
      <c r="CI79" s="253"/>
      <c r="CJ79" s="253"/>
      <c r="CK79" s="254">
        <f t="shared" ref="CK79:CK109" si="129">IF(CF79="  vacance/congé",0,IF(CG23="",0,1)+IF(CH23="",0,1)+IF(CI23="",0,1)+IF(CJ23="",0,1)+IF(CK23="",0,1)+IF(CL23="",0,1))</f>
        <v>0</v>
      </c>
      <c r="CL79" s="255" t="str">
        <f t="shared" ref="CL79:CL108" si="130">IF(CG23="vacance","",IF(CK79=SUM(CG79:CJ79),"","!!!"))</f>
        <v/>
      </c>
      <c r="CM79" s="256">
        <v>1</v>
      </c>
      <c r="CN79" s="257" t="str">
        <f t="shared" ref="CN79:CO79" si="131">CN23</f>
        <v>JE</v>
      </c>
      <c r="CO79" s="266">
        <f t="shared" si="131"/>
        <v>0</v>
      </c>
      <c r="CP79" s="268"/>
      <c r="CQ79" s="269"/>
      <c r="CR79" s="270"/>
      <c r="CS79" s="271"/>
      <c r="CT79" s="254">
        <f t="shared" ref="CT79:CT109" si="132">IF(CO79="  vacance/congé",0,IF(CP23="",0,1)+IF(CQ23="",0,1)+IF(CR23="",0,1)+IF(CS23="",0,1)+IF(CT23="",0,1)+IF(CU23="",0,1))</f>
        <v>0</v>
      </c>
      <c r="CU79" s="255" t="str">
        <f t="shared" ref="CU79:CU108" si="133">IF(CP23="vacance","",IF(CT79=SUM(CP79:CS79),"","!!!"))</f>
        <v/>
      </c>
    </row>
    <row r="80" spans="1:99" ht="18" customHeight="1" x14ac:dyDescent="0.25">
      <c r="A80" s="250">
        <v>2</v>
      </c>
      <c r="B80" s="251" t="str">
        <f t="shared" si="101"/>
        <v>MA</v>
      </c>
      <c r="C80" s="252" t="str">
        <f t="shared" si="101"/>
        <v xml:space="preserve">  vacance/congé</v>
      </c>
      <c r="D80" s="253"/>
      <c r="E80" s="253"/>
      <c r="F80" s="253"/>
      <c r="G80" s="253"/>
      <c r="H80" s="254">
        <f t="shared" si="102"/>
        <v>0</v>
      </c>
      <c r="I80" s="255" t="str">
        <f t="shared" si="103"/>
        <v/>
      </c>
      <c r="J80" s="256">
        <v>2</v>
      </c>
      <c r="K80" s="257" t="str">
        <f t="shared" si="104"/>
        <v>VE</v>
      </c>
      <c r="L80" s="142">
        <f t="shared" si="104"/>
        <v>0</v>
      </c>
      <c r="M80" s="258"/>
      <c r="N80" s="259"/>
      <c r="O80" s="260"/>
      <c r="P80" s="261"/>
      <c r="Q80" s="254">
        <f t="shared" si="105"/>
        <v>0</v>
      </c>
      <c r="R80" s="255" t="str">
        <f t="shared" si="106"/>
        <v/>
      </c>
      <c r="S80" s="272">
        <v>2</v>
      </c>
      <c r="T80" s="257" t="str">
        <f t="shared" si="107"/>
        <v>DI</v>
      </c>
      <c r="U80" s="142">
        <f t="shared" si="107"/>
        <v>0</v>
      </c>
      <c r="V80" s="262"/>
      <c r="W80" s="263"/>
      <c r="X80" s="264"/>
      <c r="Y80" s="265"/>
      <c r="Z80" s="254">
        <f t="shared" si="108"/>
        <v>0</v>
      </c>
      <c r="AA80" s="255" t="str">
        <f t="shared" si="109"/>
        <v/>
      </c>
      <c r="AB80" s="256">
        <v>2</v>
      </c>
      <c r="AC80" s="257" t="str">
        <f t="shared" si="110"/>
        <v>ME</v>
      </c>
      <c r="AD80" s="142">
        <f t="shared" si="110"/>
        <v>0</v>
      </c>
      <c r="AE80" s="262"/>
      <c r="AF80" s="263"/>
      <c r="AG80" s="264"/>
      <c r="AH80" s="265"/>
      <c r="AI80" s="254">
        <f t="shared" si="111"/>
        <v>0</v>
      </c>
      <c r="AJ80" s="255" t="str">
        <f t="shared" si="112"/>
        <v/>
      </c>
      <c r="AK80" s="256">
        <v>2</v>
      </c>
      <c r="AL80" s="257" t="str">
        <f t="shared" si="113"/>
        <v>VE</v>
      </c>
      <c r="AM80" s="142">
        <f t="shared" si="113"/>
        <v>0</v>
      </c>
      <c r="AN80" s="262"/>
      <c r="AO80" s="263"/>
      <c r="AP80" s="264"/>
      <c r="AQ80" s="265"/>
      <c r="AR80" s="254">
        <f t="shared" si="114"/>
        <v>0</v>
      </c>
      <c r="AS80" s="255" t="str">
        <f t="shared" si="115"/>
        <v/>
      </c>
      <c r="AT80" s="256">
        <v>2</v>
      </c>
      <c r="AU80" s="257" t="str">
        <f t="shared" si="116"/>
        <v>LU</v>
      </c>
      <c r="AV80" s="252" t="str">
        <f t="shared" si="116"/>
        <v xml:space="preserve">  vacance/congé</v>
      </c>
      <c r="AW80" s="267"/>
      <c r="AX80" s="267"/>
      <c r="AY80" s="267"/>
      <c r="AZ80" s="267"/>
      <c r="BA80" s="254">
        <f t="shared" si="117"/>
        <v>0</v>
      </c>
      <c r="BB80" s="255" t="str">
        <f t="shared" si="118"/>
        <v/>
      </c>
      <c r="BC80" s="256">
        <v>2</v>
      </c>
      <c r="BD80" s="257" t="str">
        <f t="shared" si="119"/>
        <v>JE</v>
      </c>
      <c r="BE80" s="142">
        <f t="shared" si="119"/>
        <v>0</v>
      </c>
      <c r="BF80" s="268"/>
      <c r="BG80" s="269"/>
      <c r="BH80" s="270"/>
      <c r="BI80" s="271"/>
      <c r="BJ80" s="254">
        <f t="shared" si="120"/>
        <v>0</v>
      </c>
      <c r="BK80" s="255" t="str">
        <f t="shared" si="121"/>
        <v/>
      </c>
      <c r="BL80" s="256">
        <v>2</v>
      </c>
      <c r="BM80" s="257" t="str">
        <f t="shared" si="122"/>
        <v>JE</v>
      </c>
      <c r="BN80" s="142">
        <f t="shared" si="122"/>
        <v>0</v>
      </c>
      <c r="BO80" s="262"/>
      <c r="BP80" s="263"/>
      <c r="BQ80" s="264"/>
      <c r="BR80" s="265"/>
      <c r="BS80" s="254">
        <f t="shared" si="123"/>
        <v>0</v>
      </c>
      <c r="BT80" s="255" t="str">
        <f t="shared" si="124"/>
        <v/>
      </c>
      <c r="BU80" s="256">
        <v>2</v>
      </c>
      <c r="BV80" s="257" t="str">
        <f t="shared" si="125"/>
        <v>DI</v>
      </c>
      <c r="BW80" s="142">
        <f t="shared" si="125"/>
        <v>0</v>
      </c>
      <c r="BX80" s="268"/>
      <c r="BY80" s="269"/>
      <c r="BZ80" s="270"/>
      <c r="CA80" s="273"/>
      <c r="CB80" s="254">
        <f t="shared" si="126"/>
        <v>0</v>
      </c>
      <c r="CC80" s="255" t="str">
        <f t="shared" si="127"/>
        <v/>
      </c>
      <c r="CD80" s="256">
        <v>2</v>
      </c>
      <c r="CE80" s="257" t="str">
        <f t="shared" si="128"/>
        <v>MA</v>
      </c>
      <c r="CF80" s="266">
        <f t="shared" si="128"/>
        <v>0</v>
      </c>
      <c r="CG80" s="268"/>
      <c r="CH80" s="269"/>
      <c r="CI80" s="270"/>
      <c r="CJ80" s="273"/>
      <c r="CK80" s="254">
        <f t="shared" si="129"/>
        <v>0</v>
      </c>
      <c r="CL80" s="255" t="str">
        <f t="shared" si="130"/>
        <v/>
      </c>
      <c r="CM80" s="256">
        <v>2</v>
      </c>
      <c r="CN80" s="257" t="str">
        <f t="shared" ref="CN80:CO80" si="134">CN24</f>
        <v>VE</v>
      </c>
      <c r="CO80" s="266">
        <f t="shared" si="134"/>
        <v>0</v>
      </c>
      <c r="CP80" s="268"/>
      <c r="CQ80" s="269"/>
      <c r="CR80" s="270"/>
      <c r="CS80" s="273"/>
      <c r="CT80" s="254">
        <f t="shared" si="132"/>
        <v>0</v>
      </c>
      <c r="CU80" s="255" t="str">
        <f t="shared" si="133"/>
        <v/>
      </c>
    </row>
    <row r="81" spans="1:99" ht="18" customHeight="1" x14ac:dyDescent="0.25">
      <c r="A81" s="250">
        <v>3</v>
      </c>
      <c r="B81" s="251" t="str">
        <f t="shared" si="101"/>
        <v>ME</v>
      </c>
      <c r="C81" s="252" t="str">
        <f t="shared" si="101"/>
        <v xml:space="preserve">  vacance/congé</v>
      </c>
      <c r="D81" s="253"/>
      <c r="E81" s="253"/>
      <c r="F81" s="253"/>
      <c r="G81" s="253"/>
      <c r="H81" s="254">
        <f t="shared" si="102"/>
        <v>0</v>
      </c>
      <c r="I81" s="255" t="str">
        <f t="shared" si="103"/>
        <v/>
      </c>
      <c r="J81" s="256">
        <v>3</v>
      </c>
      <c r="K81" s="257" t="str">
        <f t="shared" si="104"/>
        <v>SA</v>
      </c>
      <c r="L81" s="142">
        <f t="shared" si="104"/>
        <v>0</v>
      </c>
      <c r="M81" s="258"/>
      <c r="N81" s="259"/>
      <c r="O81" s="260"/>
      <c r="P81" s="261"/>
      <c r="Q81" s="254">
        <f t="shared" si="105"/>
        <v>0</v>
      </c>
      <c r="R81" s="255" t="str">
        <f t="shared" si="106"/>
        <v/>
      </c>
      <c r="S81" s="256">
        <v>3</v>
      </c>
      <c r="T81" s="257" t="str">
        <f t="shared" si="107"/>
        <v>LU</v>
      </c>
      <c r="U81" s="142">
        <f t="shared" si="107"/>
        <v>0</v>
      </c>
      <c r="V81" s="258"/>
      <c r="W81" s="259"/>
      <c r="X81" s="260"/>
      <c r="Y81" s="261"/>
      <c r="Z81" s="254">
        <f t="shared" si="108"/>
        <v>2</v>
      </c>
      <c r="AA81" s="255" t="str">
        <f t="shared" si="109"/>
        <v>!!!</v>
      </c>
      <c r="AB81" s="256">
        <v>3</v>
      </c>
      <c r="AC81" s="257" t="str">
        <f t="shared" si="110"/>
        <v>JE</v>
      </c>
      <c r="AD81" s="142">
        <f t="shared" si="110"/>
        <v>0</v>
      </c>
      <c r="AE81" s="262"/>
      <c r="AF81" s="263"/>
      <c r="AG81" s="264"/>
      <c r="AH81" s="265"/>
      <c r="AI81" s="254">
        <f t="shared" si="111"/>
        <v>0</v>
      </c>
      <c r="AJ81" s="255" t="str">
        <f t="shared" si="112"/>
        <v/>
      </c>
      <c r="AK81" s="256">
        <v>3</v>
      </c>
      <c r="AL81" s="257" t="str">
        <f t="shared" si="113"/>
        <v>SA</v>
      </c>
      <c r="AM81" s="142">
        <f t="shared" si="113"/>
        <v>0</v>
      </c>
      <c r="AN81" s="262"/>
      <c r="AO81" s="263"/>
      <c r="AP81" s="264"/>
      <c r="AQ81" s="265"/>
      <c r="AR81" s="254">
        <f t="shared" si="114"/>
        <v>0</v>
      </c>
      <c r="AS81" s="255" t="str">
        <f t="shared" si="115"/>
        <v/>
      </c>
      <c r="AT81" s="256">
        <v>3</v>
      </c>
      <c r="AU81" s="257" t="str">
        <f t="shared" si="116"/>
        <v>MA</v>
      </c>
      <c r="AV81" s="252" t="str">
        <f t="shared" si="116"/>
        <v xml:space="preserve">  vacance/congé</v>
      </c>
      <c r="AW81" s="267"/>
      <c r="AX81" s="267"/>
      <c r="AY81" s="267"/>
      <c r="AZ81" s="267"/>
      <c r="BA81" s="254">
        <f t="shared" si="117"/>
        <v>0</v>
      </c>
      <c r="BB81" s="255" t="str">
        <f t="shared" si="118"/>
        <v/>
      </c>
      <c r="BC81" s="256">
        <v>3</v>
      </c>
      <c r="BD81" s="257" t="str">
        <f t="shared" si="119"/>
        <v>VE</v>
      </c>
      <c r="BE81" s="142">
        <f t="shared" si="119"/>
        <v>0</v>
      </c>
      <c r="BF81" s="268"/>
      <c r="BG81" s="269"/>
      <c r="BH81" s="270"/>
      <c r="BI81" s="271"/>
      <c r="BJ81" s="254">
        <f t="shared" si="120"/>
        <v>0</v>
      </c>
      <c r="BK81" s="255" t="str">
        <f t="shared" si="121"/>
        <v/>
      </c>
      <c r="BL81" s="256">
        <v>3</v>
      </c>
      <c r="BM81" s="257" t="str">
        <f t="shared" si="122"/>
        <v>VE</v>
      </c>
      <c r="BN81" s="142">
        <f t="shared" si="122"/>
        <v>0</v>
      </c>
      <c r="BO81" s="262"/>
      <c r="BP81" s="263"/>
      <c r="BQ81" s="264"/>
      <c r="BR81" s="265"/>
      <c r="BS81" s="254">
        <f t="shared" si="123"/>
        <v>0</v>
      </c>
      <c r="BT81" s="255" t="str">
        <f t="shared" si="124"/>
        <v/>
      </c>
      <c r="BU81" s="256">
        <v>3</v>
      </c>
      <c r="BV81" s="257" t="str">
        <f t="shared" si="125"/>
        <v>LU</v>
      </c>
      <c r="BW81" s="142">
        <f t="shared" si="125"/>
        <v>0</v>
      </c>
      <c r="BX81" s="268"/>
      <c r="BY81" s="269"/>
      <c r="BZ81" s="270"/>
      <c r="CA81" s="271"/>
      <c r="CB81" s="254">
        <f t="shared" si="126"/>
        <v>2</v>
      </c>
      <c r="CC81" s="255" t="str">
        <f t="shared" si="127"/>
        <v>!!!</v>
      </c>
      <c r="CD81" s="256">
        <v>3</v>
      </c>
      <c r="CE81" s="257" t="str">
        <f t="shared" si="128"/>
        <v>ME</v>
      </c>
      <c r="CF81" s="142">
        <f t="shared" si="128"/>
        <v>0</v>
      </c>
      <c r="CG81" s="268"/>
      <c r="CH81" s="269"/>
      <c r="CI81" s="270"/>
      <c r="CJ81" s="271"/>
      <c r="CK81" s="254">
        <f t="shared" si="129"/>
        <v>0</v>
      </c>
      <c r="CL81" s="255" t="str">
        <f t="shared" si="130"/>
        <v/>
      </c>
      <c r="CM81" s="256">
        <v>3</v>
      </c>
      <c r="CN81" s="257" t="str">
        <f t="shared" ref="CN81:CO81" si="135">CN25</f>
        <v>SA</v>
      </c>
      <c r="CO81" s="142">
        <f t="shared" si="135"/>
        <v>0</v>
      </c>
      <c r="CP81" s="268"/>
      <c r="CQ81" s="269"/>
      <c r="CR81" s="270"/>
      <c r="CS81" s="271"/>
      <c r="CT81" s="254">
        <f t="shared" si="132"/>
        <v>0</v>
      </c>
      <c r="CU81" s="255" t="str">
        <f t="shared" si="133"/>
        <v/>
      </c>
    </row>
    <row r="82" spans="1:99" ht="18" customHeight="1" x14ac:dyDescent="0.25">
      <c r="A82" s="250">
        <v>4</v>
      </c>
      <c r="B82" s="251" t="str">
        <f t="shared" si="101"/>
        <v>JE</v>
      </c>
      <c r="C82" s="252" t="str">
        <f t="shared" si="101"/>
        <v xml:space="preserve">  vacance/congé</v>
      </c>
      <c r="D82" s="253"/>
      <c r="E82" s="253"/>
      <c r="F82" s="253"/>
      <c r="G82" s="253"/>
      <c r="H82" s="254">
        <f t="shared" si="102"/>
        <v>0</v>
      </c>
      <c r="I82" s="255" t="str">
        <f t="shared" si="103"/>
        <v/>
      </c>
      <c r="J82" s="256">
        <v>4</v>
      </c>
      <c r="K82" s="257" t="str">
        <f t="shared" si="104"/>
        <v>DI</v>
      </c>
      <c r="L82" s="142">
        <f t="shared" si="104"/>
        <v>0</v>
      </c>
      <c r="M82" s="258"/>
      <c r="N82" s="259"/>
      <c r="O82" s="260"/>
      <c r="P82" s="261"/>
      <c r="Q82" s="254">
        <f t="shared" si="105"/>
        <v>0</v>
      </c>
      <c r="R82" s="255" t="str">
        <f t="shared" si="106"/>
        <v/>
      </c>
      <c r="S82" s="256">
        <v>4</v>
      </c>
      <c r="T82" s="257" t="str">
        <f t="shared" si="107"/>
        <v>MA</v>
      </c>
      <c r="U82" s="142">
        <f t="shared" si="107"/>
        <v>0</v>
      </c>
      <c r="V82" s="258"/>
      <c r="W82" s="259"/>
      <c r="X82" s="260"/>
      <c r="Y82" s="261"/>
      <c r="Z82" s="254">
        <f t="shared" si="108"/>
        <v>0</v>
      </c>
      <c r="AA82" s="255" t="str">
        <f t="shared" si="109"/>
        <v/>
      </c>
      <c r="AB82" s="256">
        <v>4</v>
      </c>
      <c r="AC82" s="257" t="str">
        <f t="shared" si="110"/>
        <v>VE</v>
      </c>
      <c r="AD82" s="142">
        <f t="shared" si="110"/>
        <v>0</v>
      </c>
      <c r="AE82" s="262"/>
      <c r="AF82" s="263"/>
      <c r="AG82" s="264"/>
      <c r="AH82" s="265"/>
      <c r="AI82" s="254">
        <f t="shared" si="111"/>
        <v>0</v>
      </c>
      <c r="AJ82" s="255" t="str">
        <f t="shared" si="112"/>
        <v/>
      </c>
      <c r="AK82" s="256">
        <v>4</v>
      </c>
      <c r="AL82" s="257" t="str">
        <f t="shared" si="113"/>
        <v>DI</v>
      </c>
      <c r="AM82" s="142">
        <f t="shared" si="113"/>
        <v>0</v>
      </c>
      <c r="AN82" s="262"/>
      <c r="AO82" s="263"/>
      <c r="AP82" s="264"/>
      <c r="AQ82" s="265"/>
      <c r="AR82" s="254">
        <f t="shared" si="114"/>
        <v>0</v>
      </c>
      <c r="AS82" s="255" t="str">
        <f t="shared" si="115"/>
        <v/>
      </c>
      <c r="AT82" s="256">
        <v>4</v>
      </c>
      <c r="AU82" s="257" t="str">
        <f t="shared" si="116"/>
        <v>ME</v>
      </c>
      <c r="AV82" s="252" t="str">
        <f t="shared" si="116"/>
        <v xml:space="preserve">  vacance/congé</v>
      </c>
      <c r="AW82" s="267"/>
      <c r="AX82" s="267"/>
      <c r="AY82" s="267"/>
      <c r="AZ82" s="267"/>
      <c r="BA82" s="254">
        <f t="shared" si="117"/>
        <v>0</v>
      </c>
      <c r="BB82" s="255" t="str">
        <f t="shared" si="118"/>
        <v/>
      </c>
      <c r="BC82" s="256">
        <v>4</v>
      </c>
      <c r="BD82" s="257" t="str">
        <f t="shared" si="119"/>
        <v>SA</v>
      </c>
      <c r="BE82" s="142">
        <f t="shared" si="119"/>
        <v>0</v>
      </c>
      <c r="BF82" s="268"/>
      <c r="BG82" s="269"/>
      <c r="BH82" s="270"/>
      <c r="BI82" s="271"/>
      <c r="BJ82" s="254">
        <f t="shared" si="120"/>
        <v>0</v>
      </c>
      <c r="BK82" s="255" t="str">
        <f t="shared" si="121"/>
        <v/>
      </c>
      <c r="BL82" s="256">
        <v>4</v>
      </c>
      <c r="BM82" s="257" t="str">
        <f t="shared" si="122"/>
        <v>SA</v>
      </c>
      <c r="BN82" s="142">
        <f t="shared" si="122"/>
        <v>0</v>
      </c>
      <c r="BO82" s="268"/>
      <c r="BP82" s="269"/>
      <c r="BQ82" s="270"/>
      <c r="BR82" s="271"/>
      <c r="BS82" s="254">
        <f t="shared" si="123"/>
        <v>0</v>
      </c>
      <c r="BT82" s="255" t="str">
        <f t="shared" si="124"/>
        <v/>
      </c>
      <c r="BU82" s="256">
        <v>4</v>
      </c>
      <c r="BV82" s="257" t="str">
        <f t="shared" si="125"/>
        <v>MA</v>
      </c>
      <c r="BW82" s="142">
        <f t="shared" si="125"/>
        <v>0</v>
      </c>
      <c r="BX82" s="268"/>
      <c r="BY82" s="269"/>
      <c r="BZ82" s="270"/>
      <c r="CA82" s="273"/>
      <c r="CB82" s="254">
        <f t="shared" si="126"/>
        <v>0</v>
      </c>
      <c r="CC82" s="255" t="str">
        <f t="shared" si="127"/>
        <v/>
      </c>
      <c r="CD82" s="256">
        <v>4</v>
      </c>
      <c r="CE82" s="257" t="str">
        <f t="shared" si="128"/>
        <v>JE</v>
      </c>
      <c r="CF82" s="142">
        <f t="shared" si="128"/>
        <v>0</v>
      </c>
      <c r="CG82" s="268"/>
      <c r="CH82" s="269"/>
      <c r="CI82" s="270"/>
      <c r="CJ82" s="273"/>
      <c r="CK82" s="254">
        <f t="shared" si="129"/>
        <v>0</v>
      </c>
      <c r="CL82" s="255" t="str">
        <f t="shared" si="130"/>
        <v/>
      </c>
      <c r="CM82" s="256">
        <v>4</v>
      </c>
      <c r="CN82" s="257" t="str">
        <f t="shared" ref="CN82:CO82" si="136">CN26</f>
        <v>DI</v>
      </c>
      <c r="CO82" s="142">
        <f t="shared" si="136"/>
        <v>0</v>
      </c>
      <c r="CP82" s="268"/>
      <c r="CQ82" s="269"/>
      <c r="CR82" s="270"/>
      <c r="CS82" s="273"/>
      <c r="CT82" s="254">
        <f t="shared" si="132"/>
        <v>0</v>
      </c>
      <c r="CU82" s="255" t="str">
        <f t="shared" si="133"/>
        <v/>
      </c>
    </row>
    <row r="83" spans="1:99" ht="18" customHeight="1" x14ac:dyDescent="0.25">
      <c r="A83" s="250">
        <v>5</v>
      </c>
      <c r="B83" s="251" t="str">
        <f t="shared" si="101"/>
        <v>VE</v>
      </c>
      <c r="C83" s="252" t="str">
        <f t="shared" si="101"/>
        <v xml:space="preserve">  vacance/congé</v>
      </c>
      <c r="D83" s="253"/>
      <c r="E83" s="253"/>
      <c r="F83" s="253"/>
      <c r="G83" s="253"/>
      <c r="H83" s="254">
        <f t="shared" si="102"/>
        <v>0</v>
      </c>
      <c r="I83" s="255" t="str">
        <f t="shared" si="103"/>
        <v/>
      </c>
      <c r="J83" s="256">
        <v>5</v>
      </c>
      <c r="K83" s="257" t="str">
        <f t="shared" si="104"/>
        <v>LU</v>
      </c>
      <c r="L83" s="266">
        <f t="shared" si="104"/>
        <v>0</v>
      </c>
      <c r="M83" s="258"/>
      <c r="N83" s="259"/>
      <c r="O83" s="260"/>
      <c r="P83" s="261"/>
      <c r="Q83" s="254">
        <f t="shared" si="105"/>
        <v>2</v>
      </c>
      <c r="R83" s="255" t="str">
        <f t="shared" si="106"/>
        <v>!!!</v>
      </c>
      <c r="S83" s="256">
        <v>5</v>
      </c>
      <c r="T83" s="257" t="str">
        <f t="shared" si="107"/>
        <v>ME</v>
      </c>
      <c r="U83" s="142">
        <f t="shared" si="107"/>
        <v>0</v>
      </c>
      <c r="V83" s="262"/>
      <c r="W83" s="263"/>
      <c r="X83" s="264"/>
      <c r="Y83" s="273"/>
      <c r="Z83" s="254">
        <f t="shared" si="108"/>
        <v>0</v>
      </c>
      <c r="AA83" s="255" t="str">
        <f t="shared" si="109"/>
        <v/>
      </c>
      <c r="AB83" s="256">
        <v>5</v>
      </c>
      <c r="AC83" s="257" t="str">
        <f t="shared" si="110"/>
        <v>SA</v>
      </c>
      <c r="AD83" s="142">
        <f t="shared" si="110"/>
        <v>0</v>
      </c>
      <c r="AE83" s="258"/>
      <c r="AF83" s="259"/>
      <c r="AG83" s="260"/>
      <c r="AH83" s="261"/>
      <c r="AI83" s="254">
        <f t="shared" si="111"/>
        <v>0</v>
      </c>
      <c r="AJ83" s="255" t="str">
        <f t="shared" si="112"/>
        <v/>
      </c>
      <c r="AK83" s="256">
        <v>5</v>
      </c>
      <c r="AL83" s="257" t="str">
        <f t="shared" si="113"/>
        <v>LU</v>
      </c>
      <c r="AM83" s="266">
        <f t="shared" si="113"/>
        <v>0</v>
      </c>
      <c r="AN83" s="258"/>
      <c r="AO83" s="259"/>
      <c r="AP83" s="260"/>
      <c r="AQ83" s="261"/>
      <c r="AR83" s="254">
        <f t="shared" si="114"/>
        <v>2</v>
      </c>
      <c r="AS83" s="255" t="str">
        <f t="shared" si="115"/>
        <v>!!!</v>
      </c>
      <c r="AT83" s="256">
        <v>5</v>
      </c>
      <c r="AU83" s="257" t="str">
        <f t="shared" si="116"/>
        <v>JE</v>
      </c>
      <c r="AV83" s="252" t="str">
        <f t="shared" si="116"/>
        <v xml:space="preserve">  vacance/congé</v>
      </c>
      <c r="AW83" s="253"/>
      <c r="AX83" s="253"/>
      <c r="AY83" s="253"/>
      <c r="AZ83" s="253"/>
      <c r="BA83" s="254">
        <f t="shared" si="117"/>
        <v>0</v>
      </c>
      <c r="BB83" s="255" t="str">
        <f t="shared" si="118"/>
        <v/>
      </c>
      <c r="BC83" s="256">
        <v>5</v>
      </c>
      <c r="BD83" s="257" t="str">
        <f t="shared" si="119"/>
        <v>DI</v>
      </c>
      <c r="BE83" s="142">
        <f t="shared" si="119"/>
        <v>0</v>
      </c>
      <c r="BF83" s="268"/>
      <c r="BG83" s="269"/>
      <c r="BH83" s="270"/>
      <c r="BI83" s="273"/>
      <c r="BJ83" s="254">
        <f t="shared" si="120"/>
        <v>0</v>
      </c>
      <c r="BK83" s="255" t="str">
        <f t="shared" si="121"/>
        <v/>
      </c>
      <c r="BL83" s="256">
        <v>5</v>
      </c>
      <c r="BM83" s="257" t="str">
        <f t="shared" si="122"/>
        <v>DI</v>
      </c>
      <c r="BN83" s="142">
        <f t="shared" si="122"/>
        <v>0</v>
      </c>
      <c r="BO83" s="268"/>
      <c r="BP83" s="269"/>
      <c r="BQ83" s="270"/>
      <c r="BR83" s="273"/>
      <c r="BS83" s="254">
        <f t="shared" si="123"/>
        <v>0</v>
      </c>
      <c r="BT83" s="255" t="str">
        <f t="shared" si="124"/>
        <v/>
      </c>
      <c r="BU83" s="256">
        <v>5</v>
      </c>
      <c r="BV83" s="257" t="str">
        <f t="shared" si="125"/>
        <v>ME</v>
      </c>
      <c r="BW83" s="142">
        <f t="shared" si="125"/>
        <v>0</v>
      </c>
      <c r="BX83" s="268"/>
      <c r="BY83" s="269"/>
      <c r="BZ83" s="270"/>
      <c r="CA83" s="271"/>
      <c r="CB83" s="254">
        <f t="shared" si="126"/>
        <v>0</v>
      </c>
      <c r="CC83" s="255" t="str">
        <f t="shared" si="127"/>
        <v/>
      </c>
      <c r="CD83" s="256">
        <v>5</v>
      </c>
      <c r="CE83" s="257" t="str">
        <f t="shared" si="128"/>
        <v>VE</v>
      </c>
      <c r="CF83" s="142">
        <f t="shared" si="128"/>
        <v>0</v>
      </c>
      <c r="CG83" s="268"/>
      <c r="CH83" s="269"/>
      <c r="CI83" s="270"/>
      <c r="CJ83" s="271"/>
      <c r="CK83" s="254">
        <f t="shared" si="129"/>
        <v>0</v>
      </c>
      <c r="CL83" s="255" t="str">
        <f t="shared" si="130"/>
        <v/>
      </c>
      <c r="CM83" s="256">
        <v>5</v>
      </c>
      <c r="CN83" s="257" t="str">
        <f t="shared" ref="CN83:CO83" si="137">CN27</f>
        <v>LU</v>
      </c>
      <c r="CO83" s="142">
        <f t="shared" si="137"/>
        <v>0</v>
      </c>
      <c r="CP83" s="268"/>
      <c r="CQ83" s="269"/>
      <c r="CR83" s="270"/>
      <c r="CS83" s="271"/>
      <c r="CT83" s="254">
        <f t="shared" si="132"/>
        <v>2</v>
      </c>
      <c r="CU83" s="255" t="str">
        <f t="shared" si="133"/>
        <v>!!!</v>
      </c>
    </row>
    <row r="84" spans="1:99" ht="18" customHeight="1" x14ac:dyDescent="0.25">
      <c r="A84" s="250">
        <v>6</v>
      </c>
      <c r="B84" s="251" t="str">
        <f t="shared" si="101"/>
        <v>SA</v>
      </c>
      <c r="C84" s="252" t="str">
        <f t="shared" si="101"/>
        <v xml:space="preserve">  vacance/congé</v>
      </c>
      <c r="D84" s="253"/>
      <c r="E84" s="253"/>
      <c r="F84" s="253"/>
      <c r="G84" s="253"/>
      <c r="H84" s="254">
        <f t="shared" si="102"/>
        <v>0</v>
      </c>
      <c r="I84" s="255" t="str">
        <f t="shared" si="103"/>
        <v/>
      </c>
      <c r="J84" s="256">
        <v>6</v>
      </c>
      <c r="K84" s="257" t="str">
        <f t="shared" si="104"/>
        <v>MA</v>
      </c>
      <c r="L84" s="266">
        <f t="shared" si="104"/>
        <v>0</v>
      </c>
      <c r="M84" s="258"/>
      <c r="N84" s="259"/>
      <c r="O84" s="260"/>
      <c r="P84" s="261"/>
      <c r="Q84" s="254">
        <f t="shared" si="105"/>
        <v>0</v>
      </c>
      <c r="R84" s="255" t="str">
        <f t="shared" si="106"/>
        <v/>
      </c>
      <c r="S84" s="256">
        <v>6</v>
      </c>
      <c r="T84" s="257" t="str">
        <f t="shared" si="107"/>
        <v>JE</v>
      </c>
      <c r="U84" s="142">
        <f t="shared" si="107"/>
        <v>0</v>
      </c>
      <c r="V84" s="262"/>
      <c r="W84" s="263"/>
      <c r="X84" s="264"/>
      <c r="Y84" s="265"/>
      <c r="Z84" s="254">
        <f t="shared" si="108"/>
        <v>0</v>
      </c>
      <c r="AA84" s="255" t="str">
        <f t="shared" si="109"/>
        <v/>
      </c>
      <c r="AB84" s="274">
        <v>6</v>
      </c>
      <c r="AC84" s="257" t="str">
        <f t="shared" si="110"/>
        <v>DI</v>
      </c>
      <c r="AD84" s="142">
        <f t="shared" si="110"/>
        <v>0</v>
      </c>
      <c r="AE84" s="258"/>
      <c r="AF84" s="259"/>
      <c r="AG84" s="260"/>
      <c r="AH84" s="261"/>
      <c r="AI84" s="254">
        <f t="shared" si="111"/>
        <v>0</v>
      </c>
      <c r="AJ84" s="255" t="str">
        <f t="shared" si="112"/>
        <v/>
      </c>
      <c r="AK84" s="256">
        <v>6</v>
      </c>
      <c r="AL84" s="257" t="str">
        <f t="shared" si="113"/>
        <v>MA</v>
      </c>
      <c r="AM84" s="266">
        <f t="shared" si="113"/>
        <v>0</v>
      </c>
      <c r="AN84" s="258"/>
      <c r="AO84" s="259"/>
      <c r="AP84" s="260"/>
      <c r="AQ84" s="261"/>
      <c r="AR84" s="254">
        <f t="shared" si="114"/>
        <v>0</v>
      </c>
      <c r="AS84" s="255" t="str">
        <f t="shared" si="115"/>
        <v/>
      </c>
      <c r="AT84" s="256">
        <v>6</v>
      </c>
      <c r="AU84" s="257" t="str">
        <f t="shared" si="116"/>
        <v>VE</v>
      </c>
      <c r="AV84" s="252" t="str">
        <f t="shared" si="116"/>
        <v xml:space="preserve">  vacance/congé</v>
      </c>
      <c r="AW84" s="253"/>
      <c r="AX84" s="253"/>
      <c r="AY84" s="253"/>
      <c r="AZ84" s="253"/>
      <c r="BA84" s="254">
        <f t="shared" si="117"/>
        <v>0</v>
      </c>
      <c r="BB84" s="255" t="str">
        <f t="shared" si="118"/>
        <v/>
      </c>
      <c r="BC84" s="256">
        <v>6</v>
      </c>
      <c r="BD84" s="257" t="str">
        <f t="shared" si="119"/>
        <v>LU</v>
      </c>
      <c r="BE84" s="266">
        <f t="shared" si="119"/>
        <v>0</v>
      </c>
      <c r="BF84" s="268"/>
      <c r="BG84" s="269"/>
      <c r="BH84" s="270"/>
      <c r="BI84" s="271"/>
      <c r="BJ84" s="254">
        <f t="shared" si="120"/>
        <v>2</v>
      </c>
      <c r="BK84" s="255" t="str">
        <f t="shared" si="121"/>
        <v>!!!</v>
      </c>
      <c r="BL84" s="256">
        <v>6</v>
      </c>
      <c r="BM84" s="257" t="str">
        <f t="shared" si="122"/>
        <v>LU</v>
      </c>
      <c r="BN84" s="266">
        <f t="shared" si="122"/>
        <v>0</v>
      </c>
      <c r="BO84" s="268"/>
      <c r="BP84" s="269"/>
      <c r="BQ84" s="270"/>
      <c r="BR84" s="271"/>
      <c r="BS84" s="254">
        <f t="shared" si="123"/>
        <v>2</v>
      </c>
      <c r="BT84" s="255" t="str">
        <f t="shared" si="124"/>
        <v>!!!</v>
      </c>
      <c r="BU84" s="256">
        <v>6</v>
      </c>
      <c r="BV84" s="257" t="str">
        <f t="shared" si="125"/>
        <v>JE</v>
      </c>
      <c r="BW84" s="142">
        <f t="shared" si="125"/>
        <v>0</v>
      </c>
      <c r="BX84" s="268"/>
      <c r="BY84" s="269"/>
      <c r="BZ84" s="270"/>
      <c r="CA84" s="273"/>
      <c r="CB84" s="254">
        <f t="shared" si="126"/>
        <v>0</v>
      </c>
      <c r="CC84" s="255" t="str">
        <f t="shared" si="127"/>
        <v/>
      </c>
      <c r="CD84" s="256">
        <v>6</v>
      </c>
      <c r="CE84" s="257" t="str">
        <f t="shared" si="128"/>
        <v>SA</v>
      </c>
      <c r="CF84" s="142">
        <f t="shared" si="128"/>
        <v>0</v>
      </c>
      <c r="CG84" s="268"/>
      <c r="CH84" s="269"/>
      <c r="CI84" s="270"/>
      <c r="CJ84" s="273"/>
      <c r="CK84" s="254">
        <f t="shared" si="129"/>
        <v>0</v>
      </c>
      <c r="CL84" s="255" t="str">
        <f t="shared" si="130"/>
        <v/>
      </c>
      <c r="CM84" s="256">
        <v>6</v>
      </c>
      <c r="CN84" s="257" t="str">
        <f t="shared" ref="CN84:CO84" si="138">CN28</f>
        <v>MA</v>
      </c>
      <c r="CO84" s="142">
        <f t="shared" si="138"/>
        <v>0</v>
      </c>
      <c r="CP84" s="268"/>
      <c r="CQ84" s="269"/>
      <c r="CR84" s="270"/>
      <c r="CS84" s="273"/>
      <c r="CT84" s="254">
        <f t="shared" si="132"/>
        <v>0</v>
      </c>
      <c r="CU84" s="255" t="str">
        <f t="shared" si="133"/>
        <v/>
      </c>
    </row>
    <row r="85" spans="1:99" ht="18" customHeight="1" x14ac:dyDescent="0.25">
      <c r="A85" s="250">
        <v>7</v>
      </c>
      <c r="B85" s="251" t="str">
        <f t="shared" si="101"/>
        <v>DI</v>
      </c>
      <c r="C85" s="252" t="str">
        <f t="shared" si="101"/>
        <v xml:space="preserve">  vacance/congé</v>
      </c>
      <c r="D85" s="253"/>
      <c r="E85" s="253"/>
      <c r="F85" s="253"/>
      <c r="G85" s="253"/>
      <c r="H85" s="254">
        <f t="shared" si="102"/>
        <v>0</v>
      </c>
      <c r="I85" s="255" t="str">
        <f t="shared" si="103"/>
        <v/>
      </c>
      <c r="J85" s="256">
        <v>7</v>
      </c>
      <c r="K85" s="257" t="str">
        <f t="shared" si="104"/>
        <v>ME</v>
      </c>
      <c r="L85" s="142">
        <f t="shared" si="104"/>
        <v>0</v>
      </c>
      <c r="M85" s="258"/>
      <c r="N85" s="259"/>
      <c r="O85" s="260"/>
      <c r="P85" s="261"/>
      <c r="Q85" s="254">
        <f t="shared" si="105"/>
        <v>0</v>
      </c>
      <c r="R85" s="255" t="str">
        <f t="shared" si="106"/>
        <v/>
      </c>
      <c r="S85" s="256">
        <v>7</v>
      </c>
      <c r="T85" s="257" t="str">
        <f t="shared" si="107"/>
        <v>VE</v>
      </c>
      <c r="U85" s="142">
        <f t="shared" si="107"/>
        <v>0</v>
      </c>
      <c r="V85" s="262"/>
      <c r="W85" s="263"/>
      <c r="X85" s="264"/>
      <c r="Y85" s="265"/>
      <c r="Z85" s="254">
        <f t="shared" si="108"/>
        <v>0</v>
      </c>
      <c r="AA85" s="255" t="str">
        <f t="shared" si="109"/>
        <v/>
      </c>
      <c r="AB85" s="274">
        <v>7</v>
      </c>
      <c r="AC85" s="257" t="str">
        <f t="shared" si="110"/>
        <v>LU</v>
      </c>
      <c r="AD85" s="266">
        <f t="shared" si="110"/>
        <v>0</v>
      </c>
      <c r="AE85" s="258"/>
      <c r="AF85" s="259"/>
      <c r="AG85" s="260"/>
      <c r="AH85" s="261"/>
      <c r="AI85" s="254">
        <f t="shared" si="111"/>
        <v>2</v>
      </c>
      <c r="AJ85" s="255" t="str">
        <f t="shared" si="112"/>
        <v>!!!</v>
      </c>
      <c r="AK85" s="256">
        <v>7</v>
      </c>
      <c r="AL85" s="257" t="str">
        <f t="shared" si="113"/>
        <v>ME</v>
      </c>
      <c r="AM85" s="142">
        <f t="shared" si="113"/>
        <v>0</v>
      </c>
      <c r="AN85" s="258"/>
      <c r="AO85" s="259"/>
      <c r="AP85" s="260"/>
      <c r="AQ85" s="261"/>
      <c r="AR85" s="254">
        <f t="shared" si="114"/>
        <v>0</v>
      </c>
      <c r="AS85" s="255" t="str">
        <f t="shared" si="115"/>
        <v/>
      </c>
      <c r="AT85" s="256">
        <v>7</v>
      </c>
      <c r="AU85" s="257" t="str">
        <f t="shared" si="116"/>
        <v>SA</v>
      </c>
      <c r="AV85" s="252" t="str">
        <f t="shared" si="116"/>
        <v xml:space="preserve">  vacance/congé</v>
      </c>
      <c r="AW85" s="253"/>
      <c r="AX85" s="253"/>
      <c r="AY85" s="253"/>
      <c r="AZ85" s="253"/>
      <c r="BA85" s="254">
        <f t="shared" si="117"/>
        <v>0</v>
      </c>
      <c r="BB85" s="255" t="str">
        <f t="shared" si="118"/>
        <v/>
      </c>
      <c r="BC85" s="256">
        <v>7</v>
      </c>
      <c r="BD85" s="257" t="str">
        <f t="shared" si="119"/>
        <v>MA</v>
      </c>
      <c r="BE85" s="266">
        <f t="shared" si="119"/>
        <v>0</v>
      </c>
      <c r="BF85" s="268"/>
      <c r="BG85" s="269"/>
      <c r="BH85" s="270"/>
      <c r="BI85" s="273"/>
      <c r="BJ85" s="254">
        <f t="shared" si="120"/>
        <v>0</v>
      </c>
      <c r="BK85" s="255" t="str">
        <f t="shared" si="121"/>
        <v/>
      </c>
      <c r="BL85" s="256">
        <v>7</v>
      </c>
      <c r="BM85" s="257" t="str">
        <f t="shared" si="122"/>
        <v>MA</v>
      </c>
      <c r="BN85" s="266">
        <f t="shared" si="122"/>
        <v>0</v>
      </c>
      <c r="BO85" s="268"/>
      <c r="BP85" s="269"/>
      <c r="BQ85" s="270"/>
      <c r="BR85" s="273"/>
      <c r="BS85" s="254">
        <f t="shared" si="123"/>
        <v>0</v>
      </c>
      <c r="BT85" s="255" t="str">
        <f t="shared" si="124"/>
        <v/>
      </c>
      <c r="BU85" s="256">
        <v>7</v>
      </c>
      <c r="BV85" s="257" t="str">
        <f t="shared" si="125"/>
        <v>VE</v>
      </c>
      <c r="BW85" s="142">
        <f t="shared" si="125"/>
        <v>0</v>
      </c>
      <c r="BX85" s="268"/>
      <c r="BY85" s="269"/>
      <c r="BZ85" s="270"/>
      <c r="CA85" s="271"/>
      <c r="CB85" s="254">
        <f t="shared" si="126"/>
        <v>0</v>
      </c>
      <c r="CC85" s="255" t="str">
        <f t="shared" si="127"/>
        <v/>
      </c>
      <c r="CD85" s="256">
        <v>7</v>
      </c>
      <c r="CE85" s="257" t="str">
        <f t="shared" si="128"/>
        <v>DI</v>
      </c>
      <c r="CF85" s="142">
        <f t="shared" si="128"/>
        <v>0</v>
      </c>
      <c r="CG85" s="268"/>
      <c r="CH85" s="269"/>
      <c r="CI85" s="270"/>
      <c r="CJ85" s="271"/>
      <c r="CK85" s="254">
        <f t="shared" si="129"/>
        <v>0</v>
      </c>
      <c r="CL85" s="255" t="str">
        <f t="shared" si="130"/>
        <v/>
      </c>
      <c r="CM85" s="256">
        <v>7</v>
      </c>
      <c r="CN85" s="257" t="str">
        <f t="shared" ref="CN85:CO85" si="139">CN29</f>
        <v>ME</v>
      </c>
      <c r="CO85" s="142">
        <f t="shared" si="139"/>
        <v>0</v>
      </c>
      <c r="CP85" s="268"/>
      <c r="CQ85" s="269"/>
      <c r="CR85" s="270"/>
      <c r="CS85" s="271"/>
      <c r="CT85" s="254">
        <f t="shared" si="132"/>
        <v>0</v>
      </c>
      <c r="CU85" s="255" t="str">
        <f t="shared" si="133"/>
        <v/>
      </c>
    </row>
    <row r="86" spans="1:99" ht="18" customHeight="1" x14ac:dyDescent="0.25">
      <c r="A86" s="250">
        <v>8</v>
      </c>
      <c r="B86" s="251" t="str">
        <f t="shared" si="101"/>
        <v>LU</v>
      </c>
      <c r="C86" s="252" t="str">
        <f t="shared" si="101"/>
        <v xml:space="preserve">  vacance/congé</v>
      </c>
      <c r="D86" s="253"/>
      <c r="E86" s="253"/>
      <c r="F86" s="253"/>
      <c r="G86" s="253"/>
      <c r="H86" s="254">
        <f t="shared" si="102"/>
        <v>0</v>
      </c>
      <c r="I86" s="255" t="str">
        <f t="shared" si="103"/>
        <v/>
      </c>
      <c r="J86" s="256">
        <v>8</v>
      </c>
      <c r="K86" s="257" t="str">
        <f t="shared" si="104"/>
        <v>JE</v>
      </c>
      <c r="L86" s="142" t="str">
        <f t="shared" si="104"/>
        <v xml:space="preserve">  vacance/congé</v>
      </c>
      <c r="M86" s="253"/>
      <c r="N86" s="253"/>
      <c r="O86" s="253"/>
      <c r="P86" s="253"/>
      <c r="Q86" s="254">
        <f t="shared" si="105"/>
        <v>0</v>
      </c>
      <c r="R86" s="255" t="str">
        <f t="shared" si="106"/>
        <v/>
      </c>
      <c r="S86" s="256">
        <v>8</v>
      </c>
      <c r="T86" s="257" t="str">
        <f t="shared" si="107"/>
        <v>SA</v>
      </c>
      <c r="U86" s="142">
        <f t="shared" si="107"/>
        <v>0</v>
      </c>
      <c r="V86" s="262"/>
      <c r="W86" s="263"/>
      <c r="X86" s="264"/>
      <c r="Y86" s="265"/>
      <c r="Z86" s="254">
        <f t="shared" si="108"/>
        <v>0</v>
      </c>
      <c r="AA86" s="255" t="str">
        <f t="shared" si="109"/>
        <v/>
      </c>
      <c r="AB86" s="274">
        <v>8</v>
      </c>
      <c r="AC86" s="257" t="str">
        <f t="shared" si="110"/>
        <v>MA</v>
      </c>
      <c r="AD86" s="266">
        <f t="shared" si="110"/>
        <v>0</v>
      </c>
      <c r="AE86" s="258"/>
      <c r="AF86" s="259"/>
      <c r="AG86" s="260"/>
      <c r="AH86" s="261"/>
      <c r="AI86" s="254">
        <f t="shared" si="111"/>
        <v>0</v>
      </c>
      <c r="AJ86" s="255" t="str">
        <f t="shared" si="112"/>
        <v/>
      </c>
      <c r="AK86" s="256">
        <v>8</v>
      </c>
      <c r="AL86" s="257" t="str">
        <f t="shared" si="113"/>
        <v>JE</v>
      </c>
      <c r="AM86" s="142">
        <f t="shared" si="113"/>
        <v>0</v>
      </c>
      <c r="AN86" s="258"/>
      <c r="AO86" s="259"/>
      <c r="AP86" s="260"/>
      <c r="AQ86" s="261"/>
      <c r="AR86" s="254">
        <f t="shared" si="114"/>
        <v>0</v>
      </c>
      <c r="AS86" s="255" t="str">
        <f t="shared" si="115"/>
        <v/>
      </c>
      <c r="AT86" s="256">
        <v>8</v>
      </c>
      <c r="AU86" s="257" t="str">
        <f t="shared" si="116"/>
        <v>DI</v>
      </c>
      <c r="AV86" s="142" t="str">
        <f t="shared" si="116"/>
        <v xml:space="preserve">  vacance/congé</v>
      </c>
      <c r="AW86" s="410"/>
      <c r="AX86" s="411"/>
      <c r="AY86" s="412"/>
      <c r="AZ86" s="413"/>
      <c r="BA86" s="254">
        <f t="shared" si="117"/>
        <v>0</v>
      </c>
      <c r="BB86" s="255" t="str">
        <f t="shared" si="118"/>
        <v/>
      </c>
      <c r="BC86" s="256">
        <v>8</v>
      </c>
      <c r="BD86" s="257" t="str">
        <f t="shared" si="119"/>
        <v>ME</v>
      </c>
      <c r="BE86" s="142">
        <f t="shared" si="119"/>
        <v>0</v>
      </c>
      <c r="BF86" s="268"/>
      <c r="BG86" s="269"/>
      <c r="BH86" s="270"/>
      <c r="BI86" s="271"/>
      <c r="BJ86" s="254">
        <f t="shared" si="120"/>
        <v>0</v>
      </c>
      <c r="BK86" s="255" t="str">
        <f t="shared" si="121"/>
        <v/>
      </c>
      <c r="BL86" s="256">
        <v>8</v>
      </c>
      <c r="BM86" s="257" t="str">
        <f t="shared" si="122"/>
        <v>ME</v>
      </c>
      <c r="BN86" s="142">
        <f t="shared" si="122"/>
        <v>0</v>
      </c>
      <c r="BO86" s="268"/>
      <c r="BP86" s="269"/>
      <c r="BQ86" s="270"/>
      <c r="BR86" s="271"/>
      <c r="BS86" s="254">
        <f t="shared" si="123"/>
        <v>0</v>
      </c>
      <c r="BT86" s="255" t="str">
        <f t="shared" si="124"/>
        <v/>
      </c>
      <c r="BU86" s="256">
        <v>8</v>
      </c>
      <c r="BV86" s="257" t="str">
        <f t="shared" si="125"/>
        <v>SA</v>
      </c>
      <c r="BW86" s="142" t="str">
        <f t="shared" si="125"/>
        <v xml:space="preserve">  vacance/congé</v>
      </c>
      <c r="BX86" s="414"/>
      <c r="BY86" s="415"/>
      <c r="BZ86" s="416"/>
      <c r="CA86" s="417"/>
      <c r="CB86" s="254">
        <f t="shared" si="126"/>
        <v>0</v>
      </c>
      <c r="CC86" s="255" t="str">
        <f t="shared" si="127"/>
        <v/>
      </c>
      <c r="CD86" s="256">
        <v>8</v>
      </c>
      <c r="CE86" s="257" t="str">
        <f t="shared" si="128"/>
        <v>LU</v>
      </c>
      <c r="CF86" s="266">
        <f t="shared" si="128"/>
        <v>0</v>
      </c>
      <c r="CG86" s="268"/>
      <c r="CH86" s="269"/>
      <c r="CI86" s="270"/>
      <c r="CJ86" s="273"/>
      <c r="CK86" s="254">
        <f t="shared" si="129"/>
        <v>2</v>
      </c>
      <c r="CL86" s="255" t="str">
        <f t="shared" si="130"/>
        <v>!!!</v>
      </c>
      <c r="CM86" s="256">
        <v>8</v>
      </c>
      <c r="CN86" s="257" t="str">
        <f t="shared" ref="CN86:CO86" si="140">CN30</f>
        <v>JE</v>
      </c>
      <c r="CO86" s="266">
        <f t="shared" si="140"/>
        <v>0</v>
      </c>
      <c r="CP86" s="268"/>
      <c r="CQ86" s="269"/>
      <c r="CR86" s="270"/>
      <c r="CS86" s="273"/>
      <c r="CT86" s="254">
        <f t="shared" si="132"/>
        <v>0</v>
      </c>
      <c r="CU86" s="255" t="str">
        <f t="shared" si="133"/>
        <v/>
      </c>
    </row>
    <row r="87" spans="1:99" ht="18" customHeight="1" x14ac:dyDescent="0.25">
      <c r="A87" s="250">
        <v>9</v>
      </c>
      <c r="B87" s="251" t="str">
        <f t="shared" si="101"/>
        <v>MA</v>
      </c>
      <c r="C87" s="252" t="str">
        <f t="shared" si="101"/>
        <v xml:space="preserve">  vacance/congé</v>
      </c>
      <c r="D87" s="253"/>
      <c r="E87" s="253"/>
      <c r="F87" s="253"/>
      <c r="G87" s="253"/>
      <c r="H87" s="254">
        <f t="shared" si="102"/>
        <v>0</v>
      </c>
      <c r="I87" s="255" t="str">
        <f t="shared" si="103"/>
        <v/>
      </c>
      <c r="J87" s="256">
        <v>9</v>
      </c>
      <c r="K87" s="257" t="str">
        <f t="shared" si="104"/>
        <v>VE</v>
      </c>
      <c r="L87" s="142">
        <f t="shared" si="104"/>
        <v>0</v>
      </c>
      <c r="M87" s="258"/>
      <c r="N87" s="259"/>
      <c r="O87" s="280"/>
      <c r="P87" s="281"/>
      <c r="Q87" s="254">
        <f t="shared" si="105"/>
        <v>0</v>
      </c>
      <c r="R87" s="255" t="str">
        <f t="shared" si="106"/>
        <v/>
      </c>
      <c r="S87" s="274">
        <v>9</v>
      </c>
      <c r="T87" s="257" t="str">
        <f t="shared" si="107"/>
        <v>DI</v>
      </c>
      <c r="U87" s="142">
        <f t="shared" si="107"/>
        <v>0</v>
      </c>
      <c r="V87" s="262"/>
      <c r="W87" s="263"/>
      <c r="X87" s="264"/>
      <c r="Y87" s="265"/>
      <c r="Z87" s="254">
        <f t="shared" si="108"/>
        <v>0</v>
      </c>
      <c r="AA87" s="255" t="str">
        <f t="shared" si="109"/>
        <v/>
      </c>
      <c r="AB87" s="274">
        <v>9</v>
      </c>
      <c r="AC87" s="257" t="str">
        <f t="shared" si="110"/>
        <v>ME</v>
      </c>
      <c r="AD87" s="142">
        <f t="shared" si="110"/>
        <v>0</v>
      </c>
      <c r="AE87" s="258"/>
      <c r="AF87" s="259"/>
      <c r="AG87" s="260"/>
      <c r="AH87" s="261"/>
      <c r="AI87" s="254">
        <f t="shared" si="111"/>
        <v>0</v>
      </c>
      <c r="AJ87" s="255" t="str">
        <f t="shared" si="112"/>
        <v/>
      </c>
      <c r="AK87" s="256">
        <v>9</v>
      </c>
      <c r="AL87" s="257" t="str">
        <f t="shared" si="113"/>
        <v>VE</v>
      </c>
      <c r="AM87" s="142">
        <f t="shared" si="113"/>
        <v>0</v>
      </c>
      <c r="AN87" s="258"/>
      <c r="AO87" s="259"/>
      <c r="AP87" s="260"/>
      <c r="AQ87" s="261"/>
      <c r="AR87" s="254">
        <f t="shared" si="114"/>
        <v>0</v>
      </c>
      <c r="AS87" s="255" t="str">
        <f t="shared" si="115"/>
        <v/>
      </c>
      <c r="AT87" s="256">
        <v>9</v>
      </c>
      <c r="AU87" s="257" t="str">
        <f t="shared" si="116"/>
        <v>LU</v>
      </c>
      <c r="AV87" s="142">
        <f t="shared" si="116"/>
        <v>0</v>
      </c>
      <c r="AW87" s="258"/>
      <c r="AX87" s="259"/>
      <c r="AY87" s="260"/>
      <c r="AZ87" s="261"/>
      <c r="BA87" s="254">
        <f t="shared" si="117"/>
        <v>2</v>
      </c>
      <c r="BB87" s="255" t="str">
        <f t="shared" si="118"/>
        <v>!!!</v>
      </c>
      <c r="BC87" s="256">
        <v>9</v>
      </c>
      <c r="BD87" s="257" t="str">
        <f t="shared" si="119"/>
        <v>JE</v>
      </c>
      <c r="BE87" s="142">
        <f t="shared" si="119"/>
        <v>0</v>
      </c>
      <c r="BF87" s="268"/>
      <c r="BG87" s="269"/>
      <c r="BH87" s="270"/>
      <c r="BI87" s="273"/>
      <c r="BJ87" s="254">
        <f t="shared" si="120"/>
        <v>0</v>
      </c>
      <c r="BK87" s="255" t="str">
        <f t="shared" si="121"/>
        <v/>
      </c>
      <c r="BL87" s="256">
        <v>9</v>
      </c>
      <c r="BM87" s="257" t="str">
        <f t="shared" si="122"/>
        <v>JE</v>
      </c>
      <c r="BN87" s="142">
        <f t="shared" si="122"/>
        <v>0</v>
      </c>
      <c r="BO87" s="268"/>
      <c r="BP87" s="269"/>
      <c r="BQ87" s="270"/>
      <c r="BR87" s="273"/>
      <c r="BS87" s="254">
        <f t="shared" si="123"/>
        <v>0</v>
      </c>
      <c r="BT87" s="255" t="str">
        <f t="shared" si="124"/>
        <v/>
      </c>
      <c r="BU87" s="256">
        <v>9</v>
      </c>
      <c r="BV87" s="257" t="str">
        <f t="shared" si="125"/>
        <v>DI</v>
      </c>
      <c r="BW87" s="142" t="str">
        <f t="shared" si="125"/>
        <v xml:space="preserve">  vacance/congé</v>
      </c>
      <c r="BX87" s="414"/>
      <c r="BY87" s="415"/>
      <c r="BZ87" s="416"/>
      <c r="CA87" s="418"/>
      <c r="CB87" s="254">
        <f t="shared" si="126"/>
        <v>0</v>
      </c>
      <c r="CC87" s="255" t="str">
        <f t="shared" si="127"/>
        <v/>
      </c>
      <c r="CD87" s="256">
        <v>9</v>
      </c>
      <c r="CE87" s="257" t="str">
        <f t="shared" si="128"/>
        <v>MA</v>
      </c>
      <c r="CF87" s="266">
        <f t="shared" si="128"/>
        <v>0</v>
      </c>
      <c r="CG87" s="268"/>
      <c r="CH87" s="269"/>
      <c r="CI87" s="270"/>
      <c r="CJ87" s="271"/>
      <c r="CK87" s="254">
        <f t="shared" si="129"/>
        <v>0</v>
      </c>
      <c r="CL87" s="255" t="str">
        <f t="shared" si="130"/>
        <v/>
      </c>
      <c r="CM87" s="256">
        <v>9</v>
      </c>
      <c r="CN87" s="257" t="str">
        <f t="shared" ref="CN87:CO87" si="141">CN31</f>
        <v>VE</v>
      </c>
      <c r="CO87" s="266">
        <f t="shared" si="141"/>
        <v>0</v>
      </c>
      <c r="CP87" s="268"/>
      <c r="CQ87" s="269"/>
      <c r="CR87" s="270"/>
      <c r="CS87" s="271"/>
      <c r="CT87" s="254">
        <f t="shared" si="132"/>
        <v>0</v>
      </c>
      <c r="CU87" s="255" t="str">
        <f t="shared" si="133"/>
        <v/>
      </c>
    </row>
    <row r="88" spans="1:99" ht="18" customHeight="1" x14ac:dyDescent="0.25">
      <c r="A88" s="250">
        <v>10</v>
      </c>
      <c r="B88" s="251" t="str">
        <f t="shared" si="101"/>
        <v>ME</v>
      </c>
      <c r="C88" s="252" t="str">
        <f t="shared" si="101"/>
        <v xml:space="preserve">  vacance/congé</v>
      </c>
      <c r="D88" s="253"/>
      <c r="E88" s="253"/>
      <c r="F88" s="253"/>
      <c r="G88" s="253"/>
      <c r="H88" s="254">
        <f t="shared" si="102"/>
        <v>0</v>
      </c>
      <c r="I88" s="255" t="str">
        <f t="shared" si="103"/>
        <v/>
      </c>
      <c r="J88" s="256">
        <v>10</v>
      </c>
      <c r="K88" s="257" t="str">
        <f t="shared" si="104"/>
        <v>SA</v>
      </c>
      <c r="L88" s="142">
        <f t="shared" si="104"/>
        <v>0</v>
      </c>
      <c r="M88" s="258"/>
      <c r="N88" s="259"/>
      <c r="O88" s="260"/>
      <c r="P88" s="261"/>
      <c r="Q88" s="254">
        <f t="shared" si="105"/>
        <v>0</v>
      </c>
      <c r="R88" s="255" t="str">
        <f t="shared" si="106"/>
        <v/>
      </c>
      <c r="S88" s="256">
        <v>10</v>
      </c>
      <c r="T88" s="257" t="str">
        <f t="shared" si="107"/>
        <v>LU</v>
      </c>
      <c r="U88" s="266">
        <f t="shared" si="107"/>
        <v>0</v>
      </c>
      <c r="V88" s="258"/>
      <c r="W88" s="259"/>
      <c r="X88" s="260"/>
      <c r="Y88" s="261"/>
      <c r="Z88" s="254">
        <f t="shared" si="108"/>
        <v>2</v>
      </c>
      <c r="AA88" s="255" t="str">
        <f t="shared" si="109"/>
        <v>!!!</v>
      </c>
      <c r="AB88" s="256">
        <v>10</v>
      </c>
      <c r="AC88" s="257" t="str">
        <f t="shared" si="110"/>
        <v>JE</v>
      </c>
      <c r="AD88" s="142">
        <f t="shared" si="110"/>
        <v>0</v>
      </c>
      <c r="AE88" s="258"/>
      <c r="AF88" s="259"/>
      <c r="AG88" s="260"/>
      <c r="AH88" s="261"/>
      <c r="AI88" s="254">
        <f t="shared" si="111"/>
        <v>0</v>
      </c>
      <c r="AJ88" s="255" t="str">
        <f t="shared" si="112"/>
        <v/>
      </c>
      <c r="AK88" s="256">
        <v>10</v>
      </c>
      <c r="AL88" s="257" t="str">
        <f t="shared" si="113"/>
        <v>SA</v>
      </c>
      <c r="AM88" s="142">
        <f t="shared" si="113"/>
        <v>0</v>
      </c>
      <c r="AN88" s="258"/>
      <c r="AO88" s="259"/>
      <c r="AP88" s="260"/>
      <c r="AQ88" s="261"/>
      <c r="AR88" s="254">
        <f t="shared" si="114"/>
        <v>0</v>
      </c>
      <c r="AS88" s="255" t="str">
        <f t="shared" si="115"/>
        <v/>
      </c>
      <c r="AT88" s="256">
        <v>10</v>
      </c>
      <c r="AU88" s="257" t="str">
        <f t="shared" si="116"/>
        <v>MA</v>
      </c>
      <c r="AV88" s="142">
        <f t="shared" si="116"/>
        <v>0</v>
      </c>
      <c r="AW88" s="258"/>
      <c r="AX88" s="259"/>
      <c r="AY88" s="260"/>
      <c r="AZ88" s="261"/>
      <c r="BA88" s="254">
        <f t="shared" si="117"/>
        <v>0</v>
      </c>
      <c r="BB88" s="255" t="str">
        <f t="shared" si="118"/>
        <v/>
      </c>
      <c r="BC88" s="256">
        <v>10</v>
      </c>
      <c r="BD88" s="257" t="str">
        <f t="shared" si="119"/>
        <v>VE</v>
      </c>
      <c r="BE88" s="142">
        <f t="shared" si="119"/>
        <v>0</v>
      </c>
      <c r="BF88" s="268"/>
      <c r="BG88" s="269"/>
      <c r="BH88" s="270"/>
      <c r="BI88" s="271"/>
      <c r="BJ88" s="254">
        <f t="shared" si="120"/>
        <v>0</v>
      </c>
      <c r="BK88" s="255" t="str">
        <f t="shared" si="121"/>
        <v/>
      </c>
      <c r="BL88" s="256">
        <v>10</v>
      </c>
      <c r="BM88" s="257" t="str">
        <f t="shared" si="122"/>
        <v>VE</v>
      </c>
      <c r="BN88" s="142">
        <f t="shared" si="122"/>
        <v>0</v>
      </c>
      <c r="BO88" s="268"/>
      <c r="BP88" s="269"/>
      <c r="BQ88" s="270"/>
      <c r="BR88" s="271"/>
      <c r="BS88" s="254">
        <f t="shared" si="123"/>
        <v>0</v>
      </c>
      <c r="BT88" s="255" t="str">
        <f t="shared" si="124"/>
        <v/>
      </c>
      <c r="BU88" s="256">
        <v>10</v>
      </c>
      <c r="BV88" s="257" t="str">
        <f t="shared" si="125"/>
        <v>LU</v>
      </c>
      <c r="BW88" s="142" t="str">
        <f t="shared" si="125"/>
        <v xml:space="preserve">  vacance/congé</v>
      </c>
      <c r="BX88" s="253"/>
      <c r="BY88" s="253"/>
      <c r="BZ88" s="253"/>
      <c r="CA88" s="253"/>
      <c r="CB88" s="254">
        <f t="shared" si="126"/>
        <v>0</v>
      </c>
      <c r="CC88" s="255" t="str">
        <f t="shared" si="127"/>
        <v/>
      </c>
      <c r="CD88" s="256">
        <v>10</v>
      </c>
      <c r="CE88" s="257" t="str">
        <f t="shared" si="128"/>
        <v>ME</v>
      </c>
      <c r="CF88" s="142">
        <f t="shared" si="128"/>
        <v>0</v>
      </c>
      <c r="CG88" s="268"/>
      <c r="CH88" s="269"/>
      <c r="CI88" s="270"/>
      <c r="CJ88" s="273"/>
      <c r="CK88" s="254">
        <f t="shared" si="129"/>
        <v>0</v>
      </c>
      <c r="CL88" s="255" t="str">
        <f t="shared" si="130"/>
        <v/>
      </c>
      <c r="CM88" s="256">
        <v>10</v>
      </c>
      <c r="CN88" s="257" t="str">
        <f t="shared" ref="CN88:CO88" si="142">CN32</f>
        <v>SA</v>
      </c>
      <c r="CO88" s="142">
        <f t="shared" si="142"/>
        <v>0</v>
      </c>
      <c r="CP88" s="268"/>
      <c r="CQ88" s="269"/>
      <c r="CR88" s="270"/>
      <c r="CS88" s="273"/>
      <c r="CT88" s="254">
        <f t="shared" si="132"/>
        <v>0</v>
      </c>
      <c r="CU88" s="255" t="str">
        <f t="shared" si="133"/>
        <v/>
      </c>
    </row>
    <row r="89" spans="1:99" ht="18" customHeight="1" x14ac:dyDescent="0.25">
      <c r="A89" s="250">
        <v>11</v>
      </c>
      <c r="B89" s="251" t="str">
        <f t="shared" si="101"/>
        <v>JE</v>
      </c>
      <c r="C89" s="252" t="str">
        <f t="shared" si="101"/>
        <v xml:space="preserve">  vacance/congé</v>
      </c>
      <c r="D89" s="253"/>
      <c r="E89" s="253"/>
      <c r="F89" s="253"/>
      <c r="G89" s="253"/>
      <c r="H89" s="254">
        <f t="shared" si="102"/>
        <v>0</v>
      </c>
      <c r="I89" s="255" t="str">
        <f t="shared" si="103"/>
        <v/>
      </c>
      <c r="J89" s="256">
        <v>11</v>
      </c>
      <c r="K89" s="257" t="str">
        <f t="shared" si="104"/>
        <v>DI</v>
      </c>
      <c r="L89" s="142">
        <f t="shared" si="104"/>
        <v>0</v>
      </c>
      <c r="M89" s="258"/>
      <c r="N89" s="259"/>
      <c r="O89" s="260"/>
      <c r="P89" s="261"/>
      <c r="Q89" s="254">
        <f t="shared" si="105"/>
        <v>0</v>
      </c>
      <c r="R89" s="255" t="str">
        <f t="shared" si="106"/>
        <v/>
      </c>
      <c r="S89" s="274">
        <v>11</v>
      </c>
      <c r="T89" s="257" t="str">
        <f t="shared" si="107"/>
        <v>MA</v>
      </c>
      <c r="U89" s="266">
        <f t="shared" si="107"/>
        <v>0</v>
      </c>
      <c r="V89" s="258"/>
      <c r="W89" s="259"/>
      <c r="X89" s="260"/>
      <c r="Y89" s="261"/>
      <c r="Z89" s="254">
        <f t="shared" si="108"/>
        <v>0</v>
      </c>
      <c r="AA89" s="255" t="str">
        <f t="shared" si="109"/>
        <v/>
      </c>
      <c r="AB89" s="256">
        <v>11</v>
      </c>
      <c r="AC89" s="257" t="str">
        <f t="shared" si="110"/>
        <v>VE</v>
      </c>
      <c r="AD89" s="142">
        <f t="shared" si="110"/>
        <v>0</v>
      </c>
      <c r="AE89" s="258"/>
      <c r="AF89" s="259"/>
      <c r="AG89" s="260"/>
      <c r="AH89" s="261"/>
      <c r="AI89" s="254">
        <f t="shared" si="111"/>
        <v>0</v>
      </c>
      <c r="AJ89" s="255" t="str">
        <f t="shared" si="112"/>
        <v/>
      </c>
      <c r="AK89" s="256">
        <v>11</v>
      </c>
      <c r="AL89" s="257" t="str">
        <f t="shared" si="113"/>
        <v>DI</v>
      </c>
      <c r="AM89" s="142">
        <f t="shared" si="113"/>
        <v>0</v>
      </c>
      <c r="AN89" s="258"/>
      <c r="AO89" s="259"/>
      <c r="AP89" s="260"/>
      <c r="AQ89" s="261"/>
      <c r="AR89" s="254">
        <f t="shared" si="114"/>
        <v>0</v>
      </c>
      <c r="AS89" s="255" t="str">
        <f t="shared" si="115"/>
        <v/>
      </c>
      <c r="AT89" s="256">
        <v>11</v>
      </c>
      <c r="AU89" s="257" t="str">
        <f t="shared" si="116"/>
        <v>ME</v>
      </c>
      <c r="AV89" s="142">
        <f t="shared" si="116"/>
        <v>0</v>
      </c>
      <c r="AW89" s="258"/>
      <c r="AX89" s="259"/>
      <c r="AY89" s="260"/>
      <c r="AZ89" s="261"/>
      <c r="BA89" s="254">
        <f t="shared" si="117"/>
        <v>0</v>
      </c>
      <c r="BB89" s="255" t="str">
        <f t="shared" si="118"/>
        <v/>
      </c>
      <c r="BC89" s="256">
        <v>11</v>
      </c>
      <c r="BD89" s="257" t="str">
        <f t="shared" si="119"/>
        <v>SA</v>
      </c>
      <c r="BE89" s="142">
        <f t="shared" si="119"/>
        <v>0</v>
      </c>
      <c r="BF89" s="268"/>
      <c r="BG89" s="269"/>
      <c r="BH89" s="270"/>
      <c r="BI89" s="273"/>
      <c r="BJ89" s="254">
        <f t="shared" si="120"/>
        <v>0</v>
      </c>
      <c r="BK89" s="255" t="str">
        <f t="shared" si="121"/>
        <v/>
      </c>
      <c r="BL89" s="256">
        <v>11</v>
      </c>
      <c r="BM89" s="257" t="str">
        <f t="shared" si="122"/>
        <v>SA</v>
      </c>
      <c r="BN89" s="142">
        <f t="shared" si="122"/>
        <v>0</v>
      </c>
      <c r="BO89" s="268"/>
      <c r="BP89" s="269"/>
      <c r="BQ89" s="270"/>
      <c r="BR89" s="273"/>
      <c r="BS89" s="254">
        <f t="shared" si="123"/>
        <v>0</v>
      </c>
      <c r="BT89" s="255" t="str">
        <f t="shared" si="124"/>
        <v/>
      </c>
      <c r="BU89" s="256">
        <v>11</v>
      </c>
      <c r="BV89" s="257" t="str">
        <f t="shared" si="125"/>
        <v>MA</v>
      </c>
      <c r="BW89" s="142" t="str">
        <f t="shared" si="125"/>
        <v xml:space="preserve">  vacance/congé</v>
      </c>
      <c r="BX89" s="253"/>
      <c r="BY89" s="253"/>
      <c r="BZ89" s="253"/>
      <c r="CA89" s="253"/>
      <c r="CB89" s="254">
        <f t="shared" si="126"/>
        <v>0</v>
      </c>
      <c r="CC89" s="255" t="str">
        <f t="shared" si="127"/>
        <v/>
      </c>
      <c r="CD89" s="256">
        <v>11</v>
      </c>
      <c r="CE89" s="257" t="str">
        <f t="shared" si="128"/>
        <v>JE</v>
      </c>
      <c r="CF89" s="142">
        <f t="shared" si="128"/>
        <v>0</v>
      </c>
      <c r="CG89" s="268"/>
      <c r="CH89" s="269"/>
      <c r="CI89" s="270"/>
      <c r="CJ89" s="271"/>
      <c r="CK89" s="254">
        <f t="shared" si="129"/>
        <v>0</v>
      </c>
      <c r="CL89" s="255" t="str">
        <f t="shared" si="130"/>
        <v/>
      </c>
      <c r="CM89" s="256">
        <v>11</v>
      </c>
      <c r="CN89" s="257" t="str">
        <f t="shared" ref="CN89:CO89" si="143">CN33</f>
        <v>DI</v>
      </c>
      <c r="CO89" s="142">
        <f t="shared" si="143"/>
        <v>0</v>
      </c>
      <c r="CP89" s="268"/>
      <c r="CQ89" s="269"/>
      <c r="CR89" s="270"/>
      <c r="CS89" s="271"/>
      <c r="CT89" s="254">
        <f t="shared" si="132"/>
        <v>0</v>
      </c>
      <c r="CU89" s="255" t="str">
        <f t="shared" si="133"/>
        <v/>
      </c>
    </row>
    <row r="90" spans="1:99" ht="18" customHeight="1" x14ac:dyDescent="0.25">
      <c r="A90" s="250">
        <v>12</v>
      </c>
      <c r="B90" s="251" t="str">
        <f t="shared" si="101"/>
        <v>VE</v>
      </c>
      <c r="C90" s="252" t="str">
        <f t="shared" si="101"/>
        <v xml:space="preserve">  vacance/congé</v>
      </c>
      <c r="D90" s="253"/>
      <c r="E90" s="253"/>
      <c r="F90" s="253"/>
      <c r="G90" s="253"/>
      <c r="H90" s="254">
        <f t="shared" si="102"/>
        <v>0</v>
      </c>
      <c r="I90" s="255" t="str">
        <f t="shared" si="103"/>
        <v/>
      </c>
      <c r="J90" s="256">
        <v>12</v>
      </c>
      <c r="K90" s="257" t="str">
        <f t="shared" si="104"/>
        <v>LU</v>
      </c>
      <c r="L90" s="266">
        <f t="shared" si="104"/>
        <v>0</v>
      </c>
      <c r="M90" s="258"/>
      <c r="N90" s="259"/>
      <c r="O90" s="260"/>
      <c r="P90" s="261"/>
      <c r="Q90" s="254">
        <f t="shared" si="105"/>
        <v>2</v>
      </c>
      <c r="R90" s="255" t="str">
        <f t="shared" si="106"/>
        <v>!!!</v>
      </c>
      <c r="S90" s="274">
        <v>12</v>
      </c>
      <c r="T90" s="257" t="str">
        <f t="shared" si="107"/>
        <v>ME</v>
      </c>
      <c r="U90" s="142">
        <f t="shared" si="107"/>
        <v>0</v>
      </c>
      <c r="V90" s="262"/>
      <c r="W90" s="263"/>
      <c r="X90" s="264"/>
      <c r="Y90" s="273"/>
      <c r="Z90" s="254">
        <f t="shared" si="108"/>
        <v>0</v>
      </c>
      <c r="AA90" s="255" t="str">
        <f t="shared" si="109"/>
        <v/>
      </c>
      <c r="AB90" s="256">
        <v>12</v>
      </c>
      <c r="AC90" s="257" t="str">
        <f t="shared" si="110"/>
        <v>SA</v>
      </c>
      <c r="AD90" s="142">
        <f t="shared" si="110"/>
        <v>0</v>
      </c>
      <c r="AE90" s="258"/>
      <c r="AF90" s="259"/>
      <c r="AG90" s="260"/>
      <c r="AH90" s="261"/>
      <c r="AI90" s="254">
        <f t="shared" si="111"/>
        <v>0</v>
      </c>
      <c r="AJ90" s="255" t="str">
        <f t="shared" si="112"/>
        <v/>
      </c>
      <c r="AK90" s="256">
        <v>12</v>
      </c>
      <c r="AL90" s="257" t="str">
        <f t="shared" si="113"/>
        <v>LU</v>
      </c>
      <c r="AM90" s="266">
        <f t="shared" si="113"/>
        <v>0</v>
      </c>
      <c r="AN90" s="258"/>
      <c r="AO90" s="259"/>
      <c r="AP90" s="260"/>
      <c r="AQ90" s="261"/>
      <c r="AR90" s="254">
        <f t="shared" si="114"/>
        <v>2</v>
      </c>
      <c r="AS90" s="255" t="str">
        <f t="shared" si="115"/>
        <v>!!!</v>
      </c>
      <c r="AT90" s="256">
        <v>12</v>
      </c>
      <c r="AU90" s="257" t="str">
        <f t="shared" si="116"/>
        <v>JE</v>
      </c>
      <c r="AV90" s="142">
        <f t="shared" si="116"/>
        <v>0</v>
      </c>
      <c r="AW90" s="258"/>
      <c r="AX90" s="259"/>
      <c r="AY90" s="260"/>
      <c r="AZ90" s="261"/>
      <c r="BA90" s="254">
        <f t="shared" si="117"/>
        <v>0</v>
      </c>
      <c r="BB90" s="255" t="str">
        <f t="shared" si="118"/>
        <v/>
      </c>
      <c r="BC90" s="256">
        <v>12</v>
      </c>
      <c r="BD90" s="257" t="str">
        <f t="shared" si="119"/>
        <v>DI</v>
      </c>
      <c r="BE90" s="142">
        <f t="shared" si="119"/>
        <v>0</v>
      </c>
      <c r="BF90" s="268"/>
      <c r="BG90" s="269"/>
      <c r="BH90" s="270"/>
      <c r="BI90" s="271"/>
      <c r="BJ90" s="254">
        <f t="shared" si="120"/>
        <v>0</v>
      </c>
      <c r="BK90" s="255" t="str">
        <f t="shared" si="121"/>
        <v/>
      </c>
      <c r="BL90" s="256">
        <v>12</v>
      </c>
      <c r="BM90" s="257" t="str">
        <f t="shared" si="122"/>
        <v>DI</v>
      </c>
      <c r="BN90" s="142">
        <f t="shared" si="122"/>
        <v>0</v>
      </c>
      <c r="BO90" s="268"/>
      <c r="BP90" s="269"/>
      <c r="BQ90" s="270"/>
      <c r="BR90" s="271"/>
      <c r="BS90" s="254">
        <f t="shared" si="123"/>
        <v>0</v>
      </c>
      <c r="BT90" s="255" t="str">
        <f t="shared" si="124"/>
        <v/>
      </c>
      <c r="BU90" s="256">
        <v>12</v>
      </c>
      <c r="BV90" s="257" t="str">
        <f t="shared" si="125"/>
        <v>ME</v>
      </c>
      <c r="BW90" s="142" t="str">
        <f t="shared" si="125"/>
        <v xml:space="preserve">  vacance/congé</v>
      </c>
      <c r="BX90" s="253"/>
      <c r="BY90" s="253"/>
      <c r="BZ90" s="253"/>
      <c r="CA90" s="253"/>
      <c r="CB90" s="254">
        <f t="shared" si="126"/>
        <v>0</v>
      </c>
      <c r="CC90" s="255" t="str">
        <f t="shared" si="127"/>
        <v/>
      </c>
      <c r="CD90" s="256">
        <v>12</v>
      </c>
      <c r="CE90" s="257" t="str">
        <f t="shared" si="128"/>
        <v>VE</v>
      </c>
      <c r="CF90" s="142">
        <f t="shared" si="128"/>
        <v>0</v>
      </c>
      <c r="CG90" s="268"/>
      <c r="CH90" s="269"/>
      <c r="CI90" s="270"/>
      <c r="CJ90" s="273"/>
      <c r="CK90" s="254">
        <f t="shared" si="129"/>
        <v>0</v>
      </c>
      <c r="CL90" s="255" t="str">
        <f t="shared" si="130"/>
        <v/>
      </c>
      <c r="CM90" s="256">
        <v>12</v>
      </c>
      <c r="CN90" s="257" t="str">
        <f t="shared" ref="CN90:CO90" si="144">CN34</f>
        <v>LU</v>
      </c>
      <c r="CO90" s="142">
        <f t="shared" si="144"/>
        <v>0</v>
      </c>
      <c r="CP90" s="268"/>
      <c r="CQ90" s="269"/>
      <c r="CR90" s="270"/>
      <c r="CS90" s="273"/>
      <c r="CT90" s="254">
        <f t="shared" si="132"/>
        <v>2</v>
      </c>
      <c r="CU90" s="255" t="str">
        <f t="shared" si="133"/>
        <v>!!!</v>
      </c>
    </row>
    <row r="91" spans="1:99" ht="18" customHeight="1" x14ac:dyDescent="0.25">
      <c r="A91" s="250">
        <v>13</v>
      </c>
      <c r="B91" s="251" t="str">
        <f t="shared" si="101"/>
        <v>SA</v>
      </c>
      <c r="C91" s="252" t="str">
        <f t="shared" si="101"/>
        <v xml:space="preserve">  vacance/congé</v>
      </c>
      <c r="D91" s="253"/>
      <c r="E91" s="253"/>
      <c r="F91" s="253"/>
      <c r="G91" s="253"/>
      <c r="H91" s="254">
        <f t="shared" si="102"/>
        <v>0</v>
      </c>
      <c r="I91" s="255" t="str">
        <f t="shared" si="103"/>
        <v/>
      </c>
      <c r="J91" s="256">
        <v>13</v>
      </c>
      <c r="K91" s="257" t="str">
        <f t="shared" si="104"/>
        <v>MA</v>
      </c>
      <c r="L91" s="266">
        <f t="shared" si="104"/>
        <v>0</v>
      </c>
      <c r="M91" s="258"/>
      <c r="N91" s="259"/>
      <c r="O91" s="260"/>
      <c r="P91" s="261"/>
      <c r="Q91" s="254">
        <f t="shared" si="105"/>
        <v>0</v>
      </c>
      <c r="R91" s="255" t="str">
        <f t="shared" si="106"/>
        <v/>
      </c>
      <c r="S91" s="256">
        <v>13</v>
      </c>
      <c r="T91" s="257" t="str">
        <f t="shared" si="107"/>
        <v>JE</v>
      </c>
      <c r="U91" s="142">
        <f t="shared" si="107"/>
        <v>0</v>
      </c>
      <c r="V91" s="262"/>
      <c r="W91" s="263"/>
      <c r="X91" s="264"/>
      <c r="Y91" s="265"/>
      <c r="Z91" s="254">
        <f t="shared" si="108"/>
        <v>0</v>
      </c>
      <c r="AA91" s="255" t="str">
        <f t="shared" si="109"/>
        <v/>
      </c>
      <c r="AB91" s="274">
        <v>13</v>
      </c>
      <c r="AC91" s="257" t="str">
        <f t="shared" si="110"/>
        <v>DI</v>
      </c>
      <c r="AD91" s="142">
        <f t="shared" si="110"/>
        <v>0</v>
      </c>
      <c r="AE91" s="258"/>
      <c r="AF91" s="259"/>
      <c r="AG91" s="260"/>
      <c r="AH91" s="261"/>
      <c r="AI91" s="254">
        <f t="shared" si="111"/>
        <v>0</v>
      </c>
      <c r="AJ91" s="255" t="str">
        <f t="shared" si="112"/>
        <v/>
      </c>
      <c r="AK91" s="256">
        <v>13</v>
      </c>
      <c r="AL91" s="257" t="str">
        <f t="shared" si="113"/>
        <v>MA</v>
      </c>
      <c r="AM91" s="266">
        <f t="shared" si="113"/>
        <v>0</v>
      </c>
      <c r="AN91" s="258"/>
      <c r="AO91" s="259"/>
      <c r="AP91" s="260"/>
      <c r="AQ91" s="261"/>
      <c r="AR91" s="254">
        <f t="shared" si="114"/>
        <v>0</v>
      </c>
      <c r="AS91" s="255" t="str">
        <f t="shared" si="115"/>
        <v/>
      </c>
      <c r="AT91" s="256">
        <v>13</v>
      </c>
      <c r="AU91" s="257" t="str">
        <f t="shared" si="116"/>
        <v>VE</v>
      </c>
      <c r="AV91" s="142">
        <f t="shared" si="116"/>
        <v>0</v>
      </c>
      <c r="AW91" s="258"/>
      <c r="AX91" s="259"/>
      <c r="AY91" s="260"/>
      <c r="AZ91" s="261"/>
      <c r="BA91" s="254">
        <f t="shared" si="117"/>
        <v>0</v>
      </c>
      <c r="BB91" s="255" t="str">
        <f t="shared" si="118"/>
        <v/>
      </c>
      <c r="BC91" s="256">
        <v>13</v>
      </c>
      <c r="BD91" s="257" t="str">
        <f t="shared" si="119"/>
        <v>LU</v>
      </c>
      <c r="BE91" s="142">
        <f t="shared" si="119"/>
        <v>0</v>
      </c>
      <c r="BF91" s="268"/>
      <c r="BG91" s="269"/>
      <c r="BH91" s="270"/>
      <c r="BI91" s="273"/>
      <c r="BJ91" s="254">
        <f t="shared" si="120"/>
        <v>2</v>
      </c>
      <c r="BK91" s="255" t="str">
        <f t="shared" si="121"/>
        <v>!!!</v>
      </c>
      <c r="BL91" s="256">
        <v>13</v>
      </c>
      <c r="BM91" s="257" t="str">
        <f t="shared" si="122"/>
        <v>LU</v>
      </c>
      <c r="BN91" s="266">
        <f t="shared" si="122"/>
        <v>0</v>
      </c>
      <c r="BO91" s="268"/>
      <c r="BP91" s="269"/>
      <c r="BQ91" s="270"/>
      <c r="BR91" s="273"/>
      <c r="BS91" s="254">
        <f t="shared" si="123"/>
        <v>2</v>
      </c>
      <c r="BT91" s="255" t="str">
        <f t="shared" si="124"/>
        <v>!!!</v>
      </c>
      <c r="BU91" s="256">
        <v>13</v>
      </c>
      <c r="BV91" s="257" t="str">
        <f t="shared" si="125"/>
        <v>JE</v>
      </c>
      <c r="BW91" s="142" t="str">
        <f t="shared" si="125"/>
        <v xml:space="preserve">  vacance/congé</v>
      </c>
      <c r="BX91" s="253"/>
      <c r="BY91" s="253"/>
      <c r="BZ91" s="253"/>
      <c r="CA91" s="253"/>
      <c r="CB91" s="254">
        <f t="shared" si="126"/>
        <v>0</v>
      </c>
      <c r="CC91" s="255" t="str">
        <f t="shared" si="127"/>
        <v/>
      </c>
      <c r="CD91" s="256">
        <v>13</v>
      </c>
      <c r="CE91" s="257" t="str">
        <f t="shared" si="128"/>
        <v>SA</v>
      </c>
      <c r="CF91" s="142">
        <f t="shared" si="128"/>
        <v>0</v>
      </c>
      <c r="CG91" s="268"/>
      <c r="CH91" s="269"/>
      <c r="CI91" s="270"/>
      <c r="CJ91" s="271"/>
      <c r="CK91" s="254">
        <f t="shared" si="129"/>
        <v>0</v>
      </c>
      <c r="CL91" s="255" t="str">
        <f t="shared" si="130"/>
        <v/>
      </c>
      <c r="CM91" s="256">
        <v>13</v>
      </c>
      <c r="CN91" s="257" t="str">
        <f t="shared" ref="CN91:CO91" si="145">CN35</f>
        <v>MA</v>
      </c>
      <c r="CO91" s="142">
        <f t="shared" si="145"/>
        <v>0</v>
      </c>
      <c r="CP91" s="268"/>
      <c r="CQ91" s="269"/>
      <c r="CR91" s="270"/>
      <c r="CS91" s="271"/>
      <c r="CT91" s="254">
        <f t="shared" si="132"/>
        <v>0</v>
      </c>
      <c r="CU91" s="255" t="str">
        <f t="shared" si="133"/>
        <v/>
      </c>
    </row>
    <row r="92" spans="1:99" ht="18" customHeight="1" x14ac:dyDescent="0.25">
      <c r="A92" s="250">
        <v>14</v>
      </c>
      <c r="B92" s="251" t="str">
        <f t="shared" si="101"/>
        <v>DI</v>
      </c>
      <c r="C92" s="252" t="str">
        <f t="shared" si="101"/>
        <v xml:space="preserve">  vacance/congé</v>
      </c>
      <c r="D92" s="253"/>
      <c r="E92" s="253"/>
      <c r="F92" s="253"/>
      <c r="G92" s="253"/>
      <c r="H92" s="254">
        <f t="shared" si="102"/>
        <v>0</v>
      </c>
      <c r="I92" s="255" t="str">
        <f t="shared" si="103"/>
        <v/>
      </c>
      <c r="J92" s="256">
        <v>14</v>
      </c>
      <c r="K92" s="257" t="str">
        <f t="shared" si="104"/>
        <v>ME</v>
      </c>
      <c r="L92" s="142">
        <f t="shared" si="104"/>
        <v>0</v>
      </c>
      <c r="M92" s="258"/>
      <c r="N92" s="259"/>
      <c r="O92" s="260"/>
      <c r="P92" s="261"/>
      <c r="Q92" s="254">
        <f t="shared" si="105"/>
        <v>0</v>
      </c>
      <c r="R92" s="255" t="str">
        <f t="shared" si="106"/>
        <v/>
      </c>
      <c r="S92" s="256">
        <v>14</v>
      </c>
      <c r="T92" s="257" t="str">
        <f t="shared" si="107"/>
        <v>VE</v>
      </c>
      <c r="U92" s="142">
        <f t="shared" si="107"/>
        <v>0</v>
      </c>
      <c r="V92" s="262"/>
      <c r="W92" s="263"/>
      <c r="X92" s="264"/>
      <c r="Y92" s="265"/>
      <c r="Z92" s="254">
        <f t="shared" si="108"/>
        <v>0</v>
      </c>
      <c r="AA92" s="255" t="str">
        <f t="shared" si="109"/>
        <v/>
      </c>
      <c r="AB92" s="256">
        <v>14</v>
      </c>
      <c r="AC92" s="257" t="str">
        <f t="shared" si="110"/>
        <v>LU</v>
      </c>
      <c r="AD92" s="266">
        <f t="shared" si="110"/>
        <v>0</v>
      </c>
      <c r="AE92" s="258"/>
      <c r="AF92" s="259"/>
      <c r="AG92" s="260"/>
      <c r="AH92" s="261"/>
      <c r="AI92" s="254">
        <f t="shared" si="111"/>
        <v>2</v>
      </c>
      <c r="AJ92" s="255" t="str">
        <f t="shared" si="112"/>
        <v>!!!</v>
      </c>
      <c r="AK92" s="256">
        <v>14</v>
      </c>
      <c r="AL92" s="257" t="str">
        <f t="shared" si="113"/>
        <v>ME</v>
      </c>
      <c r="AM92" s="142">
        <f t="shared" si="113"/>
        <v>0</v>
      </c>
      <c r="AN92" s="258"/>
      <c r="AO92" s="259"/>
      <c r="AP92" s="260"/>
      <c r="AQ92" s="261"/>
      <c r="AR92" s="254">
        <f t="shared" si="114"/>
        <v>0</v>
      </c>
      <c r="AS92" s="255" t="str">
        <f t="shared" si="115"/>
        <v/>
      </c>
      <c r="AT92" s="256">
        <v>14</v>
      </c>
      <c r="AU92" s="257" t="str">
        <f t="shared" si="116"/>
        <v>SA</v>
      </c>
      <c r="AV92" s="142">
        <f t="shared" si="116"/>
        <v>0</v>
      </c>
      <c r="AW92" s="258"/>
      <c r="AX92" s="259"/>
      <c r="AY92" s="260"/>
      <c r="AZ92" s="261"/>
      <c r="BA92" s="254">
        <f t="shared" si="117"/>
        <v>0</v>
      </c>
      <c r="BB92" s="255" t="str">
        <f t="shared" si="118"/>
        <v/>
      </c>
      <c r="BC92" s="256">
        <v>14</v>
      </c>
      <c r="BD92" s="257" t="str">
        <f t="shared" si="119"/>
        <v>MA</v>
      </c>
      <c r="BE92" s="142">
        <f t="shared" si="119"/>
        <v>0</v>
      </c>
      <c r="BF92" s="268"/>
      <c r="BG92" s="269"/>
      <c r="BH92" s="270"/>
      <c r="BI92" s="273"/>
      <c r="BJ92" s="254">
        <f t="shared" si="120"/>
        <v>0</v>
      </c>
      <c r="BK92" s="255" t="str">
        <f t="shared" si="121"/>
        <v/>
      </c>
      <c r="BL92" s="256">
        <v>14</v>
      </c>
      <c r="BM92" s="257" t="str">
        <f t="shared" si="122"/>
        <v>MA</v>
      </c>
      <c r="BN92" s="266">
        <f t="shared" si="122"/>
        <v>0</v>
      </c>
      <c r="BO92" s="268"/>
      <c r="BP92" s="269"/>
      <c r="BQ92" s="270"/>
      <c r="BR92" s="271"/>
      <c r="BS92" s="254">
        <f t="shared" si="123"/>
        <v>0</v>
      </c>
      <c r="BT92" s="255" t="str">
        <f t="shared" si="124"/>
        <v/>
      </c>
      <c r="BU92" s="256">
        <v>14</v>
      </c>
      <c r="BV92" s="257" t="str">
        <f t="shared" si="125"/>
        <v>VE</v>
      </c>
      <c r="BW92" s="142" t="str">
        <f t="shared" si="125"/>
        <v xml:space="preserve">  vacance/congé</v>
      </c>
      <c r="BX92" s="275"/>
      <c r="BY92" s="275"/>
      <c r="BZ92" s="275"/>
      <c r="CA92" s="276"/>
      <c r="CB92" s="254">
        <f t="shared" si="126"/>
        <v>0</v>
      </c>
      <c r="CC92" s="255" t="str">
        <f t="shared" si="127"/>
        <v/>
      </c>
      <c r="CD92" s="256">
        <v>14</v>
      </c>
      <c r="CE92" s="257" t="str">
        <f t="shared" si="128"/>
        <v>DI</v>
      </c>
      <c r="CF92" s="142">
        <f t="shared" si="128"/>
        <v>0</v>
      </c>
      <c r="CG92" s="268"/>
      <c r="CH92" s="269"/>
      <c r="CI92" s="270"/>
      <c r="CJ92" s="273"/>
      <c r="CK92" s="254">
        <f t="shared" si="129"/>
        <v>0</v>
      </c>
      <c r="CL92" s="255" t="str">
        <f t="shared" si="130"/>
        <v/>
      </c>
      <c r="CM92" s="256">
        <v>14</v>
      </c>
      <c r="CN92" s="257" t="str">
        <f t="shared" ref="CN92:CO92" si="146">CN36</f>
        <v>ME</v>
      </c>
      <c r="CO92" s="142">
        <f t="shared" si="146"/>
        <v>0</v>
      </c>
      <c r="CP92" s="268"/>
      <c r="CQ92" s="269"/>
      <c r="CR92" s="270"/>
      <c r="CS92" s="273"/>
      <c r="CT92" s="254">
        <f t="shared" si="132"/>
        <v>0</v>
      </c>
      <c r="CU92" s="255" t="str">
        <f t="shared" si="133"/>
        <v/>
      </c>
    </row>
    <row r="93" spans="1:99" ht="18" customHeight="1" x14ac:dyDescent="0.25">
      <c r="A93" s="250">
        <v>15</v>
      </c>
      <c r="B93" s="251" t="str">
        <f t="shared" si="101"/>
        <v>LU</v>
      </c>
      <c r="C93" s="252" t="str">
        <f t="shared" si="101"/>
        <v xml:space="preserve">  vacance/congé</v>
      </c>
      <c r="D93" s="253"/>
      <c r="E93" s="253"/>
      <c r="F93" s="253"/>
      <c r="G93" s="253"/>
      <c r="H93" s="254">
        <f t="shared" si="102"/>
        <v>0</v>
      </c>
      <c r="I93" s="255" t="str">
        <f t="shared" si="103"/>
        <v/>
      </c>
      <c r="J93" s="256">
        <v>15</v>
      </c>
      <c r="K93" s="257" t="str">
        <f t="shared" si="104"/>
        <v>JE</v>
      </c>
      <c r="L93" s="142">
        <f t="shared" si="104"/>
        <v>0</v>
      </c>
      <c r="M93" s="258"/>
      <c r="N93" s="259"/>
      <c r="O93" s="260"/>
      <c r="P93" s="261"/>
      <c r="Q93" s="254">
        <f t="shared" si="105"/>
        <v>0</v>
      </c>
      <c r="R93" s="255" t="str">
        <f t="shared" si="106"/>
        <v/>
      </c>
      <c r="S93" s="256">
        <v>15</v>
      </c>
      <c r="T93" s="257" t="str">
        <f t="shared" si="107"/>
        <v>SA</v>
      </c>
      <c r="U93" s="142">
        <f t="shared" si="107"/>
        <v>0</v>
      </c>
      <c r="V93" s="262"/>
      <c r="W93" s="263"/>
      <c r="X93" s="264"/>
      <c r="Y93" s="265"/>
      <c r="Z93" s="254">
        <f t="shared" si="108"/>
        <v>0</v>
      </c>
      <c r="AA93" s="255" t="str">
        <f t="shared" si="109"/>
        <v/>
      </c>
      <c r="AB93" s="274">
        <v>15</v>
      </c>
      <c r="AC93" s="257" t="str">
        <f t="shared" si="110"/>
        <v>MA</v>
      </c>
      <c r="AD93" s="266">
        <f t="shared" si="110"/>
        <v>0</v>
      </c>
      <c r="AE93" s="258"/>
      <c r="AF93" s="259"/>
      <c r="AG93" s="260"/>
      <c r="AH93" s="261"/>
      <c r="AI93" s="254">
        <f t="shared" si="111"/>
        <v>0</v>
      </c>
      <c r="AJ93" s="255" t="str">
        <f t="shared" si="112"/>
        <v/>
      </c>
      <c r="AK93" s="256">
        <v>15</v>
      </c>
      <c r="AL93" s="257" t="str">
        <f t="shared" si="113"/>
        <v>JE</v>
      </c>
      <c r="AM93" s="142">
        <f t="shared" si="113"/>
        <v>0</v>
      </c>
      <c r="AN93" s="258"/>
      <c r="AO93" s="259"/>
      <c r="AP93" s="260"/>
      <c r="AQ93" s="261"/>
      <c r="AR93" s="254">
        <f t="shared" si="114"/>
        <v>0</v>
      </c>
      <c r="AS93" s="255" t="str">
        <f t="shared" si="115"/>
        <v/>
      </c>
      <c r="AT93" s="256">
        <v>15</v>
      </c>
      <c r="AU93" s="257" t="str">
        <f t="shared" si="116"/>
        <v>DI</v>
      </c>
      <c r="AV93" s="142">
        <f t="shared" si="116"/>
        <v>0</v>
      </c>
      <c r="AW93" s="258"/>
      <c r="AX93" s="259"/>
      <c r="AY93" s="260"/>
      <c r="AZ93" s="261"/>
      <c r="BA93" s="254">
        <f t="shared" si="117"/>
        <v>0</v>
      </c>
      <c r="BB93" s="255" t="str">
        <f t="shared" si="118"/>
        <v/>
      </c>
      <c r="BC93" s="256">
        <v>15</v>
      </c>
      <c r="BD93" s="257" t="str">
        <f t="shared" si="119"/>
        <v>ME</v>
      </c>
      <c r="BE93" s="142">
        <f t="shared" ref="BE93" si="147">BE37</f>
        <v>0</v>
      </c>
      <c r="BF93" s="268"/>
      <c r="BG93" s="269"/>
      <c r="BH93" s="270"/>
      <c r="BI93" s="273"/>
      <c r="BJ93" s="254">
        <f t="shared" si="120"/>
        <v>0</v>
      </c>
      <c r="BK93" s="255" t="str">
        <f t="shared" si="121"/>
        <v/>
      </c>
      <c r="BL93" s="256">
        <v>15</v>
      </c>
      <c r="BM93" s="257" t="str">
        <f t="shared" si="122"/>
        <v>ME</v>
      </c>
      <c r="BN93" s="142">
        <f t="shared" si="122"/>
        <v>0</v>
      </c>
      <c r="BO93" s="268"/>
      <c r="BP93" s="269"/>
      <c r="BQ93" s="270"/>
      <c r="BR93" s="273"/>
      <c r="BS93" s="254">
        <f t="shared" si="123"/>
        <v>0</v>
      </c>
      <c r="BT93" s="255" t="str">
        <f t="shared" si="124"/>
        <v/>
      </c>
      <c r="BU93" s="256">
        <v>15</v>
      </c>
      <c r="BV93" s="257" t="str">
        <f t="shared" si="125"/>
        <v>SA</v>
      </c>
      <c r="BW93" s="142" t="str">
        <f t="shared" si="125"/>
        <v xml:space="preserve">  vacance/congé</v>
      </c>
      <c r="BX93" s="275"/>
      <c r="BY93" s="275"/>
      <c r="BZ93" s="275"/>
      <c r="CA93" s="275"/>
      <c r="CB93" s="254">
        <f t="shared" si="126"/>
        <v>0</v>
      </c>
      <c r="CC93" s="255" t="str">
        <f t="shared" si="127"/>
        <v/>
      </c>
      <c r="CD93" s="256">
        <v>15</v>
      </c>
      <c r="CE93" s="257" t="str">
        <f t="shared" si="128"/>
        <v>LU</v>
      </c>
      <c r="CF93" s="266">
        <f t="shared" si="128"/>
        <v>0</v>
      </c>
      <c r="CG93" s="268"/>
      <c r="CH93" s="269"/>
      <c r="CI93" s="270"/>
      <c r="CJ93" s="271"/>
      <c r="CK93" s="254">
        <f t="shared" si="129"/>
        <v>2</v>
      </c>
      <c r="CL93" s="255" t="str">
        <f t="shared" si="130"/>
        <v>!!!</v>
      </c>
      <c r="CM93" s="256">
        <v>15</v>
      </c>
      <c r="CN93" s="257" t="str">
        <f t="shared" ref="CN93:CO93" si="148">CN37</f>
        <v>JE</v>
      </c>
      <c r="CO93" s="266">
        <f t="shared" si="148"/>
        <v>0</v>
      </c>
      <c r="CP93" s="268"/>
      <c r="CQ93" s="269"/>
      <c r="CR93" s="270"/>
      <c r="CS93" s="271"/>
      <c r="CT93" s="254">
        <f t="shared" si="132"/>
        <v>0</v>
      </c>
      <c r="CU93" s="255" t="str">
        <f t="shared" si="133"/>
        <v/>
      </c>
    </row>
    <row r="94" spans="1:99" ht="18" customHeight="1" x14ac:dyDescent="0.25">
      <c r="A94" s="250">
        <v>16</v>
      </c>
      <c r="B94" s="251" t="str">
        <f t="shared" si="101"/>
        <v>MA</v>
      </c>
      <c r="C94" s="252" t="str">
        <f t="shared" si="101"/>
        <v xml:space="preserve">  vacance/congé</v>
      </c>
      <c r="D94" s="253"/>
      <c r="E94" s="253"/>
      <c r="F94" s="253"/>
      <c r="G94" s="253"/>
      <c r="H94" s="254">
        <f t="shared" si="102"/>
        <v>0</v>
      </c>
      <c r="I94" s="255" t="str">
        <f t="shared" si="103"/>
        <v/>
      </c>
      <c r="J94" s="256">
        <v>16</v>
      </c>
      <c r="K94" s="257" t="str">
        <f t="shared" si="104"/>
        <v>VE</v>
      </c>
      <c r="L94" s="142">
        <f t="shared" si="104"/>
        <v>0</v>
      </c>
      <c r="M94" s="258"/>
      <c r="N94" s="259"/>
      <c r="O94" s="260"/>
      <c r="P94" s="261"/>
      <c r="Q94" s="254">
        <f t="shared" si="105"/>
        <v>0</v>
      </c>
      <c r="R94" s="255" t="str">
        <f t="shared" si="106"/>
        <v/>
      </c>
      <c r="S94" s="256">
        <v>16</v>
      </c>
      <c r="T94" s="257" t="str">
        <f t="shared" si="107"/>
        <v>DI</v>
      </c>
      <c r="U94" s="142">
        <f t="shared" si="107"/>
        <v>0</v>
      </c>
      <c r="V94" s="262"/>
      <c r="W94" s="263"/>
      <c r="X94" s="264"/>
      <c r="Y94" s="265"/>
      <c r="Z94" s="254">
        <f t="shared" si="108"/>
        <v>0</v>
      </c>
      <c r="AA94" s="255" t="str">
        <f t="shared" si="109"/>
        <v/>
      </c>
      <c r="AB94" s="274">
        <v>16</v>
      </c>
      <c r="AC94" s="257" t="str">
        <f t="shared" si="110"/>
        <v>ME</v>
      </c>
      <c r="AD94" s="142">
        <f t="shared" si="110"/>
        <v>0</v>
      </c>
      <c r="AE94" s="258"/>
      <c r="AF94" s="259"/>
      <c r="AG94" s="260"/>
      <c r="AH94" s="261"/>
      <c r="AI94" s="254">
        <f t="shared" si="111"/>
        <v>0</v>
      </c>
      <c r="AJ94" s="255" t="str">
        <f t="shared" si="112"/>
        <v/>
      </c>
      <c r="AK94" s="256">
        <v>16</v>
      </c>
      <c r="AL94" s="257" t="str">
        <f t="shared" si="113"/>
        <v>VE</v>
      </c>
      <c r="AM94" s="142">
        <f t="shared" si="113"/>
        <v>0</v>
      </c>
      <c r="AN94" s="258"/>
      <c r="AO94" s="259"/>
      <c r="AP94" s="260"/>
      <c r="AQ94" s="261"/>
      <c r="AR94" s="254">
        <f t="shared" si="114"/>
        <v>0</v>
      </c>
      <c r="AS94" s="255" t="str">
        <f t="shared" si="115"/>
        <v/>
      </c>
      <c r="AT94" s="256">
        <v>16</v>
      </c>
      <c r="AU94" s="257" t="str">
        <f t="shared" si="116"/>
        <v>LU</v>
      </c>
      <c r="AV94" s="266">
        <f t="shared" si="116"/>
        <v>0</v>
      </c>
      <c r="AW94" s="258"/>
      <c r="AX94" s="259"/>
      <c r="AY94" s="260"/>
      <c r="AZ94" s="261"/>
      <c r="BA94" s="254">
        <f t="shared" si="117"/>
        <v>2</v>
      </c>
      <c r="BB94" s="255" t="str">
        <f t="shared" si="118"/>
        <v>!!!</v>
      </c>
      <c r="BC94" s="256">
        <v>16</v>
      </c>
      <c r="BD94" s="257" t="str">
        <f t="shared" si="119"/>
        <v>JE</v>
      </c>
      <c r="BE94" s="142">
        <f t="shared" ref="BE94" si="149">BE38</f>
        <v>0</v>
      </c>
      <c r="BF94" s="268"/>
      <c r="BG94" s="269"/>
      <c r="BH94" s="270"/>
      <c r="BI94" s="273"/>
      <c r="BJ94" s="254">
        <f t="shared" si="120"/>
        <v>0</v>
      </c>
      <c r="BK94" s="255" t="str">
        <f t="shared" si="121"/>
        <v/>
      </c>
      <c r="BL94" s="256">
        <v>16</v>
      </c>
      <c r="BM94" s="257" t="str">
        <f t="shared" si="122"/>
        <v>JE</v>
      </c>
      <c r="BN94" s="142">
        <f t="shared" si="122"/>
        <v>0</v>
      </c>
      <c r="BO94" s="268"/>
      <c r="BP94" s="269"/>
      <c r="BQ94" s="270"/>
      <c r="BR94" s="271"/>
      <c r="BS94" s="254">
        <f t="shared" si="123"/>
        <v>0</v>
      </c>
      <c r="BT94" s="255" t="str">
        <f t="shared" si="124"/>
        <v/>
      </c>
      <c r="BU94" s="256">
        <v>16</v>
      </c>
      <c r="BV94" s="257" t="str">
        <f t="shared" si="125"/>
        <v>DI</v>
      </c>
      <c r="BW94" s="142" t="str">
        <f t="shared" si="125"/>
        <v xml:space="preserve">  vacance/congé</v>
      </c>
      <c r="BX94" s="275"/>
      <c r="BY94" s="275"/>
      <c r="BZ94" s="275"/>
      <c r="CA94" s="276"/>
      <c r="CB94" s="254">
        <f t="shared" si="126"/>
        <v>0</v>
      </c>
      <c r="CC94" s="255" t="str">
        <f t="shared" si="127"/>
        <v/>
      </c>
      <c r="CD94" s="256">
        <v>16</v>
      </c>
      <c r="CE94" s="257" t="str">
        <f t="shared" si="128"/>
        <v>MA</v>
      </c>
      <c r="CF94" s="266">
        <f t="shared" si="128"/>
        <v>0</v>
      </c>
      <c r="CG94" s="268"/>
      <c r="CH94" s="269"/>
      <c r="CI94" s="270"/>
      <c r="CJ94" s="273"/>
      <c r="CK94" s="254">
        <f t="shared" si="129"/>
        <v>0</v>
      </c>
      <c r="CL94" s="255" t="str">
        <f t="shared" si="130"/>
        <v/>
      </c>
      <c r="CM94" s="256">
        <v>16</v>
      </c>
      <c r="CN94" s="257" t="str">
        <f t="shared" ref="CN94:CO94" si="150">CN38</f>
        <v>VE</v>
      </c>
      <c r="CO94" s="266">
        <f t="shared" si="150"/>
        <v>0</v>
      </c>
      <c r="CP94" s="268"/>
      <c r="CQ94" s="269"/>
      <c r="CR94" s="270"/>
      <c r="CS94" s="273"/>
      <c r="CT94" s="254">
        <f t="shared" si="132"/>
        <v>0</v>
      </c>
      <c r="CU94" s="255" t="str">
        <f t="shared" si="133"/>
        <v/>
      </c>
    </row>
    <row r="95" spans="1:99" ht="18" customHeight="1" x14ac:dyDescent="0.25">
      <c r="A95" s="250">
        <v>17</v>
      </c>
      <c r="B95" s="251" t="str">
        <f t="shared" si="101"/>
        <v>ME</v>
      </c>
      <c r="C95" s="252" t="str">
        <f t="shared" si="101"/>
        <v xml:space="preserve">  vacance/congé</v>
      </c>
      <c r="D95" s="253"/>
      <c r="E95" s="253"/>
      <c r="F95" s="253"/>
      <c r="G95" s="253"/>
      <c r="H95" s="254">
        <f t="shared" si="102"/>
        <v>0</v>
      </c>
      <c r="I95" s="255" t="str">
        <f t="shared" si="103"/>
        <v/>
      </c>
      <c r="J95" s="256">
        <v>17</v>
      </c>
      <c r="K95" s="257" t="str">
        <f t="shared" si="104"/>
        <v>SA</v>
      </c>
      <c r="L95" s="142">
        <f t="shared" si="104"/>
        <v>0</v>
      </c>
      <c r="M95" s="258"/>
      <c r="N95" s="259"/>
      <c r="O95" s="260"/>
      <c r="P95" s="261"/>
      <c r="Q95" s="254">
        <f t="shared" si="105"/>
        <v>0</v>
      </c>
      <c r="R95" s="255" t="str">
        <f t="shared" si="106"/>
        <v/>
      </c>
      <c r="S95" s="256">
        <v>17</v>
      </c>
      <c r="T95" s="257" t="str">
        <f t="shared" si="107"/>
        <v>LU</v>
      </c>
      <c r="U95" s="266">
        <f t="shared" si="107"/>
        <v>0</v>
      </c>
      <c r="V95" s="258"/>
      <c r="W95" s="259"/>
      <c r="X95" s="260"/>
      <c r="Y95" s="261"/>
      <c r="Z95" s="254">
        <f t="shared" si="108"/>
        <v>2</v>
      </c>
      <c r="AA95" s="255" t="str">
        <f t="shared" si="109"/>
        <v>!!!</v>
      </c>
      <c r="AB95" s="256">
        <v>17</v>
      </c>
      <c r="AC95" s="257" t="str">
        <f t="shared" si="110"/>
        <v>JE</v>
      </c>
      <c r="AD95" s="142">
        <f t="shared" si="110"/>
        <v>0</v>
      </c>
      <c r="AE95" s="258"/>
      <c r="AF95" s="259"/>
      <c r="AG95" s="260"/>
      <c r="AH95" s="261"/>
      <c r="AI95" s="254">
        <f t="shared" si="111"/>
        <v>0</v>
      </c>
      <c r="AJ95" s="255" t="str">
        <f t="shared" si="112"/>
        <v/>
      </c>
      <c r="AK95" s="256">
        <v>17</v>
      </c>
      <c r="AL95" s="257" t="str">
        <f t="shared" si="113"/>
        <v>SA</v>
      </c>
      <c r="AM95" s="142">
        <f t="shared" si="113"/>
        <v>0</v>
      </c>
      <c r="AN95" s="258"/>
      <c r="AO95" s="259"/>
      <c r="AP95" s="260"/>
      <c r="AQ95" s="261"/>
      <c r="AR95" s="254">
        <f t="shared" si="114"/>
        <v>0</v>
      </c>
      <c r="AS95" s="255" t="str">
        <f t="shared" si="115"/>
        <v/>
      </c>
      <c r="AT95" s="256">
        <v>17</v>
      </c>
      <c r="AU95" s="257" t="str">
        <f t="shared" si="116"/>
        <v>MA</v>
      </c>
      <c r="AV95" s="266">
        <f t="shared" si="116"/>
        <v>0</v>
      </c>
      <c r="AW95" s="258"/>
      <c r="AX95" s="259"/>
      <c r="AY95" s="260"/>
      <c r="AZ95" s="261"/>
      <c r="BA95" s="254">
        <f t="shared" si="117"/>
        <v>0</v>
      </c>
      <c r="BB95" s="255" t="str">
        <f t="shared" si="118"/>
        <v/>
      </c>
      <c r="BC95" s="256">
        <v>17</v>
      </c>
      <c r="BD95" s="257" t="str">
        <f t="shared" si="119"/>
        <v>VE</v>
      </c>
      <c r="BE95" s="142">
        <f t="shared" ref="BE95" si="151">BE39</f>
        <v>0</v>
      </c>
      <c r="BF95" s="268"/>
      <c r="BG95" s="269"/>
      <c r="BH95" s="270"/>
      <c r="BI95" s="273"/>
      <c r="BJ95" s="254">
        <f t="shared" si="120"/>
        <v>0</v>
      </c>
      <c r="BK95" s="255" t="str">
        <f t="shared" si="121"/>
        <v/>
      </c>
      <c r="BL95" s="256">
        <v>17</v>
      </c>
      <c r="BM95" s="257" t="str">
        <f t="shared" si="122"/>
        <v>VE</v>
      </c>
      <c r="BN95" s="142">
        <f t="shared" si="122"/>
        <v>0</v>
      </c>
      <c r="BO95" s="268"/>
      <c r="BP95" s="269"/>
      <c r="BQ95" s="270"/>
      <c r="BR95" s="273"/>
      <c r="BS95" s="254">
        <f t="shared" si="123"/>
        <v>0</v>
      </c>
      <c r="BT95" s="255" t="str">
        <f t="shared" si="124"/>
        <v/>
      </c>
      <c r="BU95" s="256">
        <v>17</v>
      </c>
      <c r="BV95" s="257" t="str">
        <f t="shared" si="125"/>
        <v>LU</v>
      </c>
      <c r="BW95" s="266" t="str">
        <f t="shared" si="125"/>
        <v xml:space="preserve">  vacance/congé</v>
      </c>
      <c r="BX95" s="275"/>
      <c r="BY95" s="275"/>
      <c r="BZ95" s="275"/>
      <c r="CA95" s="275"/>
      <c r="CB95" s="254">
        <f t="shared" si="126"/>
        <v>0</v>
      </c>
      <c r="CC95" s="255" t="str">
        <f t="shared" si="127"/>
        <v/>
      </c>
      <c r="CD95" s="256">
        <v>17</v>
      </c>
      <c r="CE95" s="257" t="str">
        <f t="shared" si="128"/>
        <v>ME</v>
      </c>
      <c r="CF95" s="142">
        <f t="shared" si="128"/>
        <v>0</v>
      </c>
      <c r="CG95" s="268"/>
      <c r="CH95" s="269"/>
      <c r="CI95" s="270"/>
      <c r="CJ95" s="271"/>
      <c r="CK95" s="254">
        <f t="shared" si="129"/>
        <v>0</v>
      </c>
      <c r="CL95" s="255" t="str">
        <f t="shared" si="130"/>
        <v/>
      </c>
      <c r="CM95" s="256">
        <v>17</v>
      </c>
      <c r="CN95" s="257" t="str">
        <f t="shared" ref="CN95:CO95" si="152">CN39</f>
        <v>SA</v>
      </c>
      <c r="CO95" s="142">
        <f t="shared" si="152"/>
        <v>0</v>
      </c>
      <c r="CP95" s="268"/>
      <c r="CQ95" s="269"/>
      <c r="CR95" s="270"/>
      <c r="CS95" s="271"/>
      <c r="CT95" s="254">
        <f t="shared" si="132"/>
        <v>0</v>
      </c>
      <c r="CU95" s="255" t="str">
        <f t="shared" si="133"/>
        <v/>
      </c>
    </row>
    <row r="96" spans="1:99" ht="18" customHeight="1" x14ac:dyDescent="0.25">
      <c r="A96" s="250">
        <v>18</v>
      </c>
      <c r="B96" s="251" t="str">
        <f t="shared" si="101"/>
        <v>JE</v>
      </c>
      <c r="C96" s="252" t="str">
        <f t="shared" si="101"/>
        <v xml:space="preserve">  vacance/congé</v>
      </c>
      <c r="D96" s="253"/>
      <c r="E96" s="253"/>
      <c r="F96" s="253"/>
      <c r="G96" s="253"/>
      <c r="H96" s="254">
        <f t="shared" si="102"/>
        <v>0</v>
      </c>
      <c r="I96" s="255" t="str">
        <f t="shared" si="103"/>
        <v/>
      </c>
      <c r="J96" s="256">
        <v>18</v>
      </c>
      <c r="K96" s="257" t="str">
        <f t="shared" si="104"/>
        <v>DI</v>
      </c>
      <c r="L96" s="142">
        <f t="shared" si="104"/>
        <v>0</v>
      </c>
      <c r="M96" s="258"/>
      <c r="N96" s="259"/>
      <c r="O96" s="260"/>
      <c r="P96" s="261"/>
      <c r="Q96" s="254">
        <f t="shared" si="105"/>
        <v>0</v>
      </c>
      <c r="R96" s="255" t="str">
        <f t="shared" si="106"/>
        <v/>
      </c>
      <c r="S96" s="256">
        <v>18</v>
      </c>
      <c r="T96" s="257" t="str">
        <f t="shared" si="107"/>
        <v>MA</v>
      </c>
      <c r="U96" s="266">
        <f t="shared" si="107"/>
        <v>0</v>
      </c>
      <c r="V96" s="258"/>
      <c r="W96" s="259"/>
      <c r="X96" s="260"/>
      <c r="Y96" s="261"/>
      <c r="Z96" s="254">
        <f t="shared" si="108"/>
        <v>0</v>
      </c>
      <c r="AA96" s="255" t="str">
        <f t="shared" si="109"/>
        <v/>
      </c>
      <c r="AB96" s="256">
        <v>18</v>
      </c>
      <c r="AC96" s="257" t="str">
        <f t="shared" si="110"/>
        <v>VE</v>
      </c>
      <c r="AD96" s="142">
        <f t="shared" si="110"/>
        <v>0</v>
      </c>
      <c r="AE96" s="258"/>
      <c r="AF96" s="259"/>
      <c r="AG96" s="260"/>
      <c r="AH96" s="261"/>
      <c r="AI96" s="254">
        <f t="shared" si="111"/>
        <v>0</v>
      </c>
      <c r="AJ96" s="255" t="str">
        <f t="shared" si="112"/>
        <v/>
      </c>
      <c r="AK96" s="256">
        <v>18</v>
      </c>
      <c r="AL96" s="257" t="str">
        <f t="shared" si="113"/>
        <v>DI</v>
      </c>
      <c r="AM96" s="142">
        <f t="shared" si="113"/>
        <v>0</v>
      </c>
      <c r="AN96" s="258"/>
      <c r="AO96" s="259"/>
      <c r="AP96" s="260"/>
      <c r="AQ96" s="261"/>
      <c r="AR96" s="254">
        <f t="shared" si="114"/>
        <v>0</v>
      </c>
      <c r="AS96" s="255" t="str">
        <f t="shared" si="115"/>
        <v/>
      </c>
      <c r="AT96" s="256">
        <v>18</v>
      </c>
      <c r="AU96" s="257" t="str">
        <f t="shared" si="116"/>
        <v>ME</v>
      </c>
      <c r="AV96" s="142">
        <f t="shared" si="116"/>
        <v>0</v>
      </c>
      <c r="AW96" s="258"/>
      <c r="AX96" s="259"/>
      <c r="AY96" s="260"/>
      <c r="AZ96" s="261"/>
      <c r="BA96" s="254">
        <f t="shared" si="117"/>
        <v>0</v>
      </c>
      <c r="BB96" s="255" t="str">
        <f t="shared" si="118"/>
        <v/>
      </c>
      <c r="BC96" s="256">
        <v>18</v>
      </c>
      <c r="BD96" s="257" t="str">
        <f t="shared" si="119"/>
        <v>SA</v>
      </c>
      <c r="BE96" s="142" t="str">
        <f t="shared" ref="BE96" si="153">BE40</f>
        <v xml:space="preserve">  vacance/congé</v>
      </c>
      <c r="BF96" s="414"/>
      <c r="BG96" s="415"/>
      <c r="BH96" s="416"/>
      <c r="BI96" s="417"/>
      <c r="BJ96" s="254">
        <f t="shared" si="120"/>
        <v>0</v>
      </c>
      <c r="BK96" s="255" t="str">
        <f t="shared" si="121"/>
        <v/>
      </c>
      <c r="BL96" s="256">
        <v>18</v>
      </c>
      <c r="BM96" s="257" t="str">
        <f t="shared" si="122"/>
        <v>SA</v>
      </c>
      <c r="BN96" s="142">
        <f t="shared" si="122"/>
        <v>0</v>
      </c>
      <c r="BO96" s="268"/>
      <c r="BP96" s="269"/>
      <c r="BQ96" s="270"/>
      <c r="BR96" s="271"/>
      <c r="BS96" s="254">
        <f t="shared" si="123"/>
        <v>0</v>
      </c>
      <c r="BT96" s="255" t="str">
        <f t="shared" si="124"/>
        <v/>
      </c>
      <c r="BU96" s="277">
        <v>18</v>
      </c>
      <c r="BV96" s="257" t="str">
        <f t="shared" si="125"/>
        <v>MA</v>
      </c>
      <c r="BW96" s="266" t="str">
        <f t="shared" si="125"/>
        <v xml:space="preserve">  vacance/congé</v>
      </c>
      <c r="BX96" s="275"/>
      <c r="BY96" s="275"/>
      <c r="BZ96" s="275"/>
      <c r="CA96" s="276"/>
      <c r="CB96" s="254">
        <f t="shared" si="126"/>
        <v>0</v>
      </c>
      <c r="CC96" s="255" t="str">
        <f t="shared" si="127"/>
        <v/>
      </c>
      <c r="CD96" s="277">
        <v>18</v>
      </c>
      <c r="CE96" s="257" t="str">
        <f t="shared" si="128"/>
        <v>JE</v>
      </c>
      <c r="CF96" s="142" t="str">
        <f t="shared" si="128"/>
        <v xml:space="preserve">  vacance/congé</v>
      </c>
      <c r="CG96" s="253"/>
      <c r="CH96" s="253"/>
      <c r="CI96" s="253"/>
      <c r="CJ96" s="253"/>
      <c r="CK96" s="254">
        <f t="shared" si="129"/>
        <v>0</v>
      </c>
      <c r="CL96" s="255" t="str">
        <f t="shared" si="130"/>
        <v/>
      </c>
      <c r="CM96" s="277">
        <v>18</v>
      </c>
      <c r="CN96" s="257" t="str">
        <f t="shared" ref="CN96:CO96" si="154">CN40</f>
        <v>DI</v>
      </c>
      <c r="CO96" s="142">
        <f t="shared" si="154"/>
        <v>0</v>
      </c>
      <c r="CP96" s="268"/>
      <c r="CQ96" s="269"/>
      <c r="CR96" s="270"/>
      <c r="CS96" s="273"/>
      <c r="CT96" s="254">
        <f t="shared" si="132"/>
        <v>0</v>
      </c>
      <c r="CU96" s="255" t="str">
        <f t="shared" si="133"/>
        <v/>
      </c>
    </row>
    <row r="97" spans="1:99" ht="18" customHeight="1" x14ac:dyDescent="0.25">
      <c r="A97" s="250">
        <v>19</v>
      </c>
      <c r="B97" s="251" t="str">
        <f t="shared" si="101"/>
        <v>VE</v>
      </c>
      <c r="C97" s="252" t="str">
        <f t="shared" si="101"/>
        <v xml:space="preserve">  vacance/congé</v>
      </c>
      <c r="D97" s="253"/>
      <c r="E97" s="253"/>
      <c r="F97" s="253"/>
      <c r="G97" s="253"/>
      <c r="H97" s="254">
        <f t="shared" si="102"/>
        <v>0</v>
      </c>
      <c r="I97" s="255" t="str">
        <f t="shared" si="103"/>
        <v/>
      </c>
      <c r="J97" s="256">
        <v>19</v>
      </c>
      <c r="K97" s="257" t="str">
        <f t="shared" si="104"/>
        <v>LU</v>
      </c>
      <c r="L97" s="266">
        <f t="shared" si="104"/>
        <v>0</v>
      </c>
      <c r="M97" s="258"/>
      <c r="N97" s="259"/>
      <c r="O97" s="260"/>
      <c r="P97" s="261"/>
      <c r="Q97" s="254">
        <f t="shared" si="105"/>
        <v>2</v>
      </c>
      <c r="R97" s="255" t="str">
        <f t="shared" si="106"/>
        <v>!!!</v>
      </c>
      <c r="S97" s="256">
        <v>19</v>
      </c>
      <c r="T97" s="257" t="str">
        <f t="shared" si="107"/>
        <v>ME</v>
      </c>
      <c r="U97" s="142">
        <f t="shared" si="107"/>
        <v>0</v>
      </c>
      <c r="V97" s="258"/>
      <c r="W97" s="259"/>
      <c r="X97" s="260"/>
      <c r="Y97" s="261"/>
      <c r="Z97" s="254">
        <f t="shared" si="108"/>
        <v>0</v>
      </c>
      <c r="AA97" s="255" t="str">
        <f t="shared" si="109"/>
        <v/>
      </c>
      <c r="AB97" s="256">
        <v>19</v>
      </c>
      <c r="AC97" s="257" t="str">
        <f t="shared" si="110"/>
        <v>SA</v>
      </c>
      <c r="AD97" s="142">
        <f t="shared" si="110"/>
        <v>0</v>
      </c>
      <c r="AE97" s="258"/>
      <c r="AF97" s="259"/>
      <c r="AG97" s="260"/>
      <c r="AH97" s="261"/>
      <c r="AI97" s="254">
        <f t="shared" si="111"/>
        <v>0</v>
      </c>
      <c r="AJ97" s="255" t="str">
        <f t="shared" si="112"/>
        <v/>
      </c>
      <c r="AK97" s="256">
        <v>19</v>
      </c>
      <c r="AL97" s="257" t="str">
        <f t="shared" si="113"/>
        <v>LU</v>
      </c>
      <c r="AM97" s="266">
        <f t="shared" si="113"/>
        <v>0</v>
      </c>
      <c r="AN97" s="258"/>
      <c r="AO97" s="259"/>
      <c r="AP97" s="260"/>
      <c r="AQ97" s="261"/>
      <c r="AR97" s="254">
        <f t="shared" si="114"/>
        <v>2</v>
      </c>
      <c r="AS97" s="255" t="str">
        <f t="shared" si="115"/>
        <v>!!!</v>
      </c>
      <c r="AT97" s="256">
        <v>19</v>
      </c>
      <c r="AU97" s="257" t="str">
        <f t="shared" si="116"/>
        <v>JE</v>
      </c>
      <c r="AV97" s="142">
        <f t="shared" si="116"/>
        <v>0</v>
      </c>
      <c r="AW97" s="258"/>
      <c r="AX97" s="259"/>
      <c r="AY97" s="260"/>
      <c r="AZ97" s="261"/>
      <c r="BA97" s="254">
        <f t="shared" si="117"/>
        <v>0</v>
      </c>
      <c r="BB97" s="255" t="str">
        <f t="shared" si="118"/>
        <v/>
      </c>
      <c r="BC97" s="256">
        <v>19</v>
      </c>
      <c r="BD97" s="257" t="str">
        <f t="shared" si="119"/>
        <v>DI</v>
      </c>
      <c r="BE97" s="142" t="str">
        <f t="shared" si="119"/>
        <v xml:space="preserve">  vacance/congé</v>
      </c>
      <c r="BF97" s="414"/>
      <c r="BG97" s="415"/>
      <c r="BH97" s="416"/>
      <c r="BI97" s="417"/>
      <c r="BJ97" s="254">
        <f t="shared" si="120"/>
        <v>0</v>
      </c>
      <c r="BK97" s="255" t="str">
        <f t="shared" si="121"/>
        <v/>
      </c>
      <c r="BL97" s="256">
        <v>19</v>
      </c>
      <c r="BM97" s="257" t="str">
        <f t="shared" si="122"/>
        <v>DI</v>
      </c>
      <c r="BN97" s="142">
        <f t="shared" si="122"/>
        <v>0</v>
      </c>
      <c r="BO97" s="268"/>
      <c r="BP97" s="269"/>
      <c r="BQ97" s="270"/>
      <c r="BR97" s="273"/>
      <c r="BS97" s="254">
        <f t="shared" si="123"/>
        <v>0</v>
      </c>
      <c r="BT97" s="255" t="str">
        <f t="shared" si="124"/>
        <v/>
      </c>
      <c r="BU97" s="277">
        <v>19</v>
      </c>
      <c r="BV97" s="257" t="str">
        <f t="shared" si="125"/>
        <v>ME</v>
      </c>
      <c r="BW97" s="142" t="str">
        <f t="shared" si="125"/>
        <v xml:space="preserve">  vacance/congé</v>
      </c>
      <c r="BX97" s="275"/>
      <c r="BY97" s="275"/>
      <c r="BZ97" s="275"/>
      <c r="CA97" s="275"/>
      <c r="CB97" s="254">
        <f t="shared" si="126"/>
        <v>0</v>
      </c>
      <c r="CC97" s="255" t="str">
        <f t="shared" si="127"/>
        <v/>
      </c>
      <c r="CD97" s="277">
        <v>19</v>
      </c>
      <c r="CE97" s="257" t="str">
        <f t="shared" si="128"/>
        <v>VE</v>
      </c>
      <c r="CF97" s="142" t="str">
        <f t="shared" si="128"/>
        <v xml:space="preserve">  vacance/congé</v>
      </c>
      <c r="CG97" s="253"/>
      <c r="CH97" s="253"/>
      <c r="CI97" s="253"/>
      <c r="CJ97" s="253"/>
      <c r="CK97" s="254">
        <f t="shared" si="129"/>
        <v>0</v>
      </c>
      <c r="CL97" s="255" t="str">
        <f t="shared" si="130"/>
        <v/>
      </c>
      <c r="CM97" s="277">
        <v>19</v>
      </c>
      <c r="CN97" s="257" t="str">
        <f t="shared" ref="CN97:CO97" si="155">CN41</f>
        <v>LU</v>
      </c>
      <c r="CO97" s="142">
        <f t="shared" si="155"/>
        <v>0</v>
      </c>
      <c r="CP97" s="268"/>
      <c r="CQ97" s="269"/>
      <c r="CR97" s="270"/>
      <c r="CS97" s="271"/>
      <c r="CT97" s="254">
        <f t="shared" si="132"/>
        <v>2</v>
      </c>
      <c r="CU97" s="255" t="str">
        <f t="shared" si="133"/>
        <v>!!!</v>
      </c>
    </row>
    <row r="98" spans="1:99" ht="18" customHeight="1" x14ac:dyDescent="0.25">
      <c r="A98" s="278">
        <v>20</v>
      </c>
      <c r="B98" s="251" t="str">
        <f t="shared" si="101"/>
        <v>SA</v>
      </c>
      <c r="C98" s="252" t="str">
        <f t="shared" si="101"/>
        <v xml:space="preserve">  vacance/congé</v>
      </c>
      <c r="D98" s="253"/>
      <c r="E98" s="253"/>
      <c r="F98" s="253"/>
      <c r="G98" s="253"/>
      <c r="H98" s="254">
        <f t="shared" si="102"/>
        <v>0</v>
      </c>
      <c r="I98" s="255" t="str">
        <f t="shared" si="103"/>
        <v/>
      </c>
      <c r="J98" s="274">
        <v>20</v>
      </c>
      <c r="K98" s="257" t="str">
        <f t="shared" si="104"/>
        <v>MA</v>
      </c>
      <c r="L98" s="266">
        <f t="shared" si="104"/>
        <v>0</v>
      </c>
      <c r="M98" s="258"/>
      <c r="N98" s="259"/>
      <c r="O98" s="260"/>
      <c r="P98" s="261"/>
      <c r="Q98" s="254">
        <f t="shared" si="105"/>
        <v>0</v>
      </c>
      <c r="R98" s="255" t="str">
        <f t="shared" si="106"/>
        <v/>
      </c>
      <c r="S98" s="256">
        <v>20</v>
      </c>
      <c r="T98" s="257" t="str">
        <f t="shared" si="107"/>
        <v>JE</v>
      </c>
      <c r="U98" s="142">
        <f t="shared" si="107"/>
        <v>0</v>
      </c>
      <c r="V98" s="258"/>
      <c r="W98" s="259"/>
      <c r="X98" s="260"/>
      <c r="Y98" s="261"/>
      <c r="Z98" s="254">
        <f t="shared" si="108"/>
        <v>0</v>
      </c>
      <c r="AA98" s="255" t="str">
        <f t="shared" si="109"/>
        <v/>
      </c>
      <c r="AB98" s="256">
        <v>20</v>
      </c>
      <c r="AC98" s="257" t="str">
        <f t="shared" si="110"/>
        <v>DI</v>
      </c>
      <c r="AD98" s="142">
        <f t="shared" si="110"/>
        <v>0</v>
      </c>
      <c r="AE98" s="262"/>
      <c r="AF98" s="263"/>
      <c r="AG98" s="264"/>
      <c r="AH98" s="265"/>
      <c r="AI98" s="254">
        <f t="shared" si="111"/>
        <v>0</v>
      </c>
      <c r="AJ98" s="255" t="str">
        <f t="shared" si="112"/>
        <v/>
      </c>
      <c r="AK98" s="256">
        <v>20</v>
      </c>
      <c r="AL98" s="257" t="str">
        <f t="shared" si="113"/>
        <v>MA</v>
      </c>
      <c r="AM98" s="266">
        <f t="shared" si="113"/>
        <v>0</v>
      </c>
      <c r="AN98" s="258"/>
      <c r="AO98" s="259"/>
      <c r="AP98" s="260"/>
      <c r="AQ98" s="261"/>
      <c r="AR98" s="254">
        <f t="shared" si="114"/>
        <v>0</v>
      </c>
      <c r="AS98" s="255" t="str">
        <f t="shared" si="115"/>
        <v/>
      </c>
      <c r="AT98" s="256">
        <v>20</v>
      </c>
      <c r="AU98" s="257" t="str">
        <f t="shared" si="116"/>
        <v>VE</v>
      </c>
      <c r="AV98" s="142">
        <f t="shared" si="116"/>
        <v>0</v>
      </c>
      <c r="AW98" s="262"/>
      <c r="AX98" s="263"/>
      <c r="AY98" s="264"/>
      <c r="AZ98" s="265"/>
      <c r="BA98" s="254">
        <f t="shared" si="117"/>
        <v>0</v>
      </c>
      <c r="BB98" s="255" t="str">
        <f t="shared" si="118"/>
        <v/>
      </c>
      <c r="BC98" s="256">
        <v>20</v>
      </c>
      <c r="BD98" s="257" t="str">
        <f t="shared" si="119"/>
        <v>LU</v>
      </c>
      <c r="BE98" s="142" t="str">
        <f t="shared" si="119"/>
        <v xml:space="preserve">  vacance/congé</v>
      </c>
      <c r="BF98" s="253"/>
      <c r="BG98" s="253"/>
      <c r="BH98" s="253"/>
      <c r="BI98" s="253"/>
      <c r="BJ98" s="254">
        <f t="shared" si="120"/>
        <v>0</v>
      </c>
      <c r="BK98" s="255" t="str">
        <f t="shared" si="121"/>
        <v/>
      </c>
      <c r="BL98" s="256">
        <v>20</v>
      </c>
      <c r="BM98" s="257" t="str">
        <f t="shared" si="122"/>
        <v>LU</v>
      </c>
      <c r="BN98" s="266">
        <f t="shared" si="122"/>
        <v>0</v>
      </c>
      <c r="BO98" s="268"/>
      <c r="BP98" s="269"/>
      <c r="BQ98" s="270"/>
      <c r="BR98" s="271"/>
      <c r="BS98" s="254">
        <f t="shared" si="123"/>
        <v>2</v>
      </c>
      <c r="BT98" s="255" t="str">
        <f t="shared" si="124"/>
        <v>!!!</v>
      </c>
      <c r="BU98" s="277">
        <v>20</v>
      </c>
      <c r="BV98" s="257" t="str">
        <f t="shared" si="125"/>
        <v>JE</v>
      </c>
      <c r="BW98" s="142" t="str">
        <f t="shared" si="125"/>
        <v xml:space="preserve">  vacance/congé</v>
      </c>
      <c r="BX98" s="275"/>
      <c r="BY98" s="275"/>
      <c r="BZ98" s="275"/>
      <c r="CA98" s="276"/>
      <c r="CB98" s="254">
        <f t="shared" si="126"/>
        <v>0</v>
      </c>
      <c r="CC98" s="255" t="str">
        <f t="shared" si="127"/>
        <v/>
      </c>
      <c r="CD98" s="277">
        <v>20</v>
      </c>
      <c r="CE98" s="257" t="str">
        <f t="shared" si="128"/>
        <v>SA</v>
      </c>
      <c r="CF98" s="142">
        <f t="shared" si="128"/>
        <v>0</v>
      </c>
      <c r="CG98" s="268"/>
      <c r="CH98" s="269"/>
      <c r="CI98" s="270"/>
      <c r="CJ98" s="273"/>
      <c r="CK98" s="254">
        <f t="shared" si="129"/>
        <v>0</v>
      </c>
      <c r="CL98" s="255" t="str">
        <f t="shared" si="130"/>
        <v/>
      </c>
      <c r="CM98" s="277">
        <v>20</v>
      </c>
      <c r="CN98" s="257" t="str">
        <f t="shared" ref="CN98:CO98" si="156">CN42</f>
        <v>MA</v>
      </c>
      <c r="CO98" s="142">
        <f t="shared" si="156"/>
        <v>0</v>
      </c>
      <c r="CP98" s="268"/>
      <c r="CQ98" s="269"/>
      <c r="CR98" s="270"/>
      <c r="CS98" s="273"/>
      <c r="CT98" s="254">
        <f t="shared" si="132"/>
        <v>0</v>
      </c>
      <c r="CU98" s="255" t="str">
        <f t="shared" si="133"/>
        <v/>
      </c>
    </row>
    <row r="99" spans="1:99" ht="18" customHeight="1" x14ac:dyDescent="0.25">
      <c r="A99" s="250">
        <v>21</v>
      </c>
      <c r="B99" s="251" t="str">
        <f t="shared" si="101"/>
        <v>DI</v>
      </c>
      <c r="C99" s="252" t="str">
        <f t="shared" si="101"/>
        <v xml:space="preserve">  vacance/congé</v>
      </c>
      <c r="D99" s="253"/>
      <c r="E99" s="253"/>
      <c r="F99" s="253"/>
      <c r="G99" s="253"/>
      <c r="H99" s="254">
        <f t="shared" si="102"/>
        <v>0</v>
      </c>
      <c r="I99" s="255" t="str">
        <f t="shared" si="103"/>
        <v/>
      </c>
      <c r="J99" s="256">
        <v>21</v>
      </c>
      <c r="K99" s="257" t="str">
        <f t="shared" si="104"/>
        <v>ME</v>
      </c>
      <c r="L99" s="142">
        <f t="shared" si="104"/>
        <v>0</v>
      </c>
      <c r="M99" s="258"/>
      <c r="N99" s="259"/>
      <c r="O99" s="260"/>
      <c r="P99" s="261"/>
      <c r="Q99" s="254">
        <f t="shared" si="105"/>
        <v>0</v>
      </c>
      <c r="R99" s="255" t="str">
        <f t="shared" si="106"/>
        <v/>
      </c>
      <c r="S99" s="256">
        <v>21</v>
      </c>
      <c r="T99" s="257" t="str">
        <f t="shared" si="107"/>
        <v>VE</v>
      </c>
      <c r="U99" s="142">
        <f t="shared" si="107"/>
        <v>0</v>
      </c>
      <c r="V99" s="258"/>
      <c r="W99" s="259"/>
      <c r="X99" s="260"/>
      <c r="Y99" s="261"/>
      <c r="Z99" s="254">
        <f t="shared" si="108"/>
        <v>0</v>
      </c>
      <c r="AA99" s="255" t="str">
        <f t="shared" si="109"/>
        <v/>
      </c>
      <c r="AB99" s="274">
        <v>21</v>
      </c>
      <c r="AC99" s="257" t="str">
        <f t="shared" si="110"/>
        <v>LU</v>
      </c>
      <c r="AD99" s="266">
        <f t="shared" si="110"/>
        <v>0</v>
      </c>
      <c r="AE99" s="258"/>
      <c r="AF99" s="259"/>
      <c r="AG99" s="260"/>
      <c r="AH99" s="261"/>
      <c r="AI99" s="254">
        <f t="shared" si="111"/>
        <v>2</v>
      </c>
      <c r="AJ99" s="255" t="str">
        <f t="shared" si="112"/>
        <v>!!!</v>
      </c>
      <c r="AK99" s="256">
        <v>21</v>
      </c>
      <c r="AL99" s="257" t="str">
        <f t="shared" si="113"/>
        <v>ME</v>
      </c>
      <c r="AM99" s="142">
        <f t="shared" si="113"/>
        <v>0</v>
      </c>
      <c r="AN99" s="258"/>
      <c r="AO99" s="259"/>
      <c r="AP99" s="260"/>
      <c r="AQ99" s="261"/>
      <c r="AR99" s="254">
        <f t="shared" si="114"/>
        <v>0</v>
      </c>
      <c r="AS99" s="255" t="str">
        <f t="shared" si="115"/>
        <v/>
      </c>
      <c r="AT99" s="256">
        <v>21</v>
      </c>
      <c r="AU99" s="257" t="str">
        <f t="shared" si="116"/>
        <v>SA</v>
      </c>
      <c r="AV99" s="142">
        <f t="shared" si="116"/>
        <v>0</v>
      </c>
      <c r="AW99" s="262"/>
      <c r="AX99" s="263"/>
      <c r="AY99" s="264"/>
      <c r="AZ99" s="265"/>
      <c r="BA99" s="254">
        <f t="shared" si="117"/>
        <v>0</v>
      </c>
      <c r="BB99" s="255" t="str">
        <f t="shared" si="118"/>
        <v/>
      </c>
      <c r="BC99" s="256">
        <v>21</v>
      </c>
      <c r="BD99" s="257" t="str">
        <f t="shared" si="119"/>
        <v>MA</v>
      </c>
      <c r="BE99" s="142" t="str">
        <f t="shared" si="119"/>
        <v xml:space="preserve">  vacance/congé</v>
      </c>
      <c r="BF99" s="253"/>
      <c r="BG99" s="253"/>
      <c r="BH99" s="253"/>
      <c r="BI99" s="253"/>
      <c r="BJ99" s="254">
        <f t="shared" si="120"/>
        <v>0</v>
      </c>
      <c r="BK99" s="255" t="str">
        <f t="shared" si="121"/>
        <v/>
      </c>
      <c r="BL99" s="256">
        <v>21</v>
      </c>
      <c r="BM99" s="257" t="str">
        <f t="shared" si="122"/>
        <v>MA</v>
      </c>
      <c r="BN99" s="266">
        <f t="shared" si="122"/>
        <v>0</v>
      </c>
      <c r="BO99" s="268"/>
      <c r="BP99" s="269"/>
      <c r="BQ99" s="270"/>
      <c r="BR99" s="273"/>
      <c r="BS99" s="254">
        <f t="shared" si="123"/>
        <v>0</v>
      </c>
      <c r="BT99" s="255" t="str">
        <f t="shared" si="124"/>
        <v/>
      </c>
      <c r="BU99" s="277">
        <v>21</v>
      </c>
      <c r="BV99" s="257" t="str">
        <f t="shared" si="125"/>
        <v>VE</v>
      </c>
      <c r="BW99" s="142" t="str">
        <f t="shared" si="125"/>
        <v xml:space="preserve">  vacance/congé</v>
      </c>
      <c r="BX99" s="275"/>
      <c r="BY99" s="275"/>
      <c r="BZ99" s="275"/>
      <c r="CA99" s="275"/>
      <c r="CB99" s="254">
        <f t="shared" si="126"/>
        <v>0</v>
      </c>
      <c r="CC99" s="255" t="str">
        <f t="shared" si="127"/>
        <v/>
      </c>
      <c r="CD99" s="277">
        <v>21</v>
      </c>
      <c r="CE99" s="257" t="str">
        <f t="shared" si="128"/>
        <v>DI</v>
      </c>
      <c r="CF99" s="142">
        <f t="shared" si="128"/>
        <v>0</v>
      </c>
      <c r="CG99" s="268"/>
      <c r="CH99" s="269"/>
      <c r="CI99" s="270"/>
      <c r="CJ99" s="271"/>
      <c r="CK99" s="254">
        <f t="shared" si="129"/>
        <v>0</v>
      </c>
      <c r="CL99" s="255" t="str">
        <f t="shared" si="130"/>
        <v/>
      </c>
      <c r="CM99" s="277">
        <v>21</v>
      </c>
      <c r="CN99" s="257" t="str">
        <f t="shared" ref="CN99:CO99" si="157">CN43</f>
        <v>ME</v>
      </c>
      <c r="CO99" s="142">
        <f t="shared" si="157"/>
        <v>0</v>
      </c>
      <c r="CP99" s="268"/>
      <c r="CQ99" s="269"/>
      <c r="CR99" s="270"/>
      <c r="CS99" s="271"/>
      <c r="CT99" s="254">
        <f t="shared" si="132"/>
        <v>0</v>
      </c>
      <c r="CU99" s="255" t="str">
        <f t="shared" si="133"/>
        <v/>
      </c>
    </row>
    <row r="100" spans="1:99" ht="18" customHeight="1" x14ac:dyDescent="0.25">
      <c r="A100" s="250">
        <v>22</v>
      </c>
      <c r="B100" s="251" t="str">
        <f t="shared" si="101"/>
        <v>LU</v>
      </c>
      <c r="C100" s="279">
        <f t="shared" si="101"/>
        <v>0</v>
      </c>
      <c r="D100" s="258"/>
      <c r="E100" s="259"/>
      <c r="F100" s="280"/>
      <c r="G100" s="281"/>
      <c r="H100" s="254">
        <f t="shared" si="102"/>
        <v>2</v>
      </c>
      <c r="I100" s="255" t="str">
        <f t="shared" si="103"/>
        <v>!!!</v>
      </c>
      <c r="J100" s="256">
        <v>22</v>
      </c>
      <c r="K100" s="257" t="str">
        <f t="shared" si="104"/>
        <v>JE</v>
      </c>
      <c r="L100" s="142">
        <f t="shared" si="104"/>
        <v>0</v>
      </c>
      <c r="M100" s="258"/>
      <c r="N100" s="259"/>
      <c r="O100" s="260"/>
      <c r="P100" s="261"/>
      <c r="Q100" s="254">
        <f t="shared" si="105"/>
        <v>0</v>
      </c>
      <c r="R100" s="255" t="str">
        <f t="shared" si="106"/>
        <v/>
      </c>
      <c r="S100" s="256">
        <v>22</v>
      </c>
      <c r="T100" s="257" t="str">
        <f t="shared" si="107"/>
        <v>SA</v>
      </c>
      <c r="U100" s="142" t="str">
        <f t="shared" si="107"/>
        <v xml:space="preserve">  vacance/congé</v>
      </c>
      <c r="V100" s="410"/>
      <c r="W100" s="411"/>
      <c r="X100" s="412"/>
      <c r="Y100" s="413"/>
      <c r="Z100" s="254">
        <f t="shared" si="108"/>
        <v>0</v>
      </c>
      <c r="AA100" s="255" t="str">
        <f t="shared" si="109"/>
        <v/>
      </c>
      <c r="AB100" s="256">
        <v>22</v>
      </c>
      <c r="AC100" s="257" t="str">
        <f t="shared" si="110"/>
        <v>MA</v>
      </c>
      <c r="AD100" s="266">
        <f t="shared" si="110"/>
        <v>0</v>
      </c>
      <c r="AE100" s="258"/>
      <c r="AF100" s="259"/>
      <c r="AG100" s="260"/>
      <c r="AH100" s="261"/>
      <c r="AI100" s="254">
        <f t="shared" si="111"/>
        <v>0</v>
      </c>
      <c r="AJ100" s="255" t="str">
        <f t="shared" si="112"/>
        <v/>
      </c>
      <c r="AK100" s="256">
        <v>22</v>
      </c>
      <c r="AL100" s="257" t="str">
        <f t="shared" si="113"/>
        <v>JE</v>
      </c>
      <c r="AM100" s="142">
        <f t="shared" si="113"/>
        <v>0</v>
      </c>
      <c r="AN100" s="258"/>
      <c r="AO100" s="259"/>
      <c r="AP100" s="260"/>
      <c r="AQ100" s="261"/>
      <c r="AR100" s="254">
        <f t="shared" si="114"/>
        <v>0</v>
      </c>
      <c r="AS100" s="255" t="str">
        <f t="shared" si="115"/>
        <v/>
      </c>
      <c r="AT100" s="256">
        <v>22</v>
      </c>
      <c r="AU100" s="257" t="str">
        <f t="shared" si="116"/>
        <v>DI</v>
      </c>
      <c r="AV100" s="142">
        <f t="shared" si="116"/>
        <v>0</v>
      </c>
      <c r="AW100" s="262"/>
      <c r="AX100" s="263"/>
      <c r="AY100" s="264"/>
      <c r="AZ100" s="265"/>
      <c r="BA100" s="254">
        <f t="shared" si="117"/>
        <v>0</v>
      </c>
      <c r="BB100" s="255" t="str">
        <f t="shared" si="118"/>
        <v/>
      </c>
      <c r="BC100" s="256">
        <v>22</v>
      </c>
      <c r="BD100" s="257" t="str">
        <f t="shared" si="119"/>
        <v>ME</v>
      </c>
      <c r="BE100" s="142" t="str">
        <f t="shared" si="119"/>
        <v xml:space="preserve">  vacance/congé</v>
      </c>
      <c r="BF100" s="253"/>
      <c r="BG100" s="253"/>
      <c r="BH100" s="253"/>
      <c r="BI100" s="253"/>
      <c r="BJ100" s="254">
        <f t="shared" si="120"/>
        <v>0</v>
      </c>
      <c r="BK100" s="255" t="str">
        <f t="shared" si="121"/>
        <v/>
      </c>
      <c r="BL100" s="256">
        <v>22</v>
      </c>
      <c r="BM100" s="257" t="str">
        <f t="shared" si="122"/>
        <v>ME</v>
      </c>
      <c r="BN100" s="142">
        <f t="shared" si="122"/>
        <v>0</v>
      </c>
      <c r="BO100" s="268"/>
      <c r="BP100" s="269"/>
      <c r="BQ100" s="270"/>
      <c r="BR100" s="271"/>
      <c r="BS100" s="254">
        <f t="shared" si="123"/>
        <v>0</v>
      </c>
      <c r="BT100" s="255" t="str">
        <f t="shared" si="124"/>
        <v/>
      </c>
      <c r="BU100" s="277">
        <v>22</v>
      </c>
      <c r="BV100" s="257" t="str">
        <f t="shared" si="125"/>
        <v>SA</v>
      </c>
      <c r="BW100" s="142" t="str">
        <f t="shared" si="125"/>
        <v xml:space="preserve">  vacance/congé</v>
      </c>
      <c r="BX100" s="275"/>
      <c r="BY100" s="275"/>
      <c r="BZ100" s="275"/>
      <c r="CA100" s="276"/>
      <c r="CB100" s="254">
        <f t="shared" si="126"/>
        <v>0</v>
      </c>
      <c r="CC100" s="255" t="str">
        <f t="shared" si="127"/>
        <v/>
      </c>
      <c r="CD100" s="277">
        <v>22</v>
      </c>
      <c r="CE100" s="257" t="str">
        <f t="shared" si="128"/>
        <v>LU</v>
      </c>
      <c r="CF100" s="266">
        <f t="shared" si="128"/>
        <v>0</v>
      </c>
      <c r="CG100" s="268"/>
      <c r="CH100" s="269"/>
      <c r="CI100" s="270"/>
      <c r="CJ100" s="273"/>
      <c r="CK100" s="254">
        <f t="shared" si="129"/>
        <v>2</v>
      </c>
      <c r="CL100" s="255" t="str">
        <f t="shared" si="130"/>
        <v>!!!</v>
      </c>
      <c r="CM100" s="277">
        <v>22</v>
      </c>
      <c r="CN100" s="257" t="str">
        <f t="shared" ref="CN100:CO100" si="158">CN44</f>
        <v>JE</v>
      </c>
      <c r="CO100" s="266">
        <f t="shared" si="158"/>
        <v>0</v>
      </c>
      <c r="CP100" s="268"/>
      <c r="CQ100" s="269"/>
      <c r="CR100" s="270"/>
      <c r="CS100" s="273"/>
      <c r="CT100" s="254">
        <f t="shared" si="132"/>
        <v>0</v>
      </c>
      <c r="CU100" s="255" t="str">
        <f t="shared" si="133"/>
        <v/>
      </c>
    </row>
    <row r="101" spans="1:99" ht="18" customHeight="1" x14ac:dyDescent="0.25">
      <c r="A101" s="250">
        <v>23</v>
      </c>
      <c r="B101" s="251" t="str">
        <f t="shared" si="101"/>
        <v>MA</v>
      </c>
      <c r="C101" s="279">
        <f t="shared" ref="C101" si="159">C45</f>
        <v>0</v>
      </c>
      <c r="D101" s="258"/>
      <c r="E101" s="259"/>
      <c r="F101" s="280"/>
      <c r="G101" s="281"/>
      <c r="H101" s="254">
        <f t="shared" si="102"/>
        <v>0</v>
      </c>
      <c r="I101" s="255" t="str">
        <f t="shared" si="103"/>
        <v/>
      </c>
      <c r="J101" s="256">
        <v>23</v>
      </c>
      <c r="K101" s="257" t="str">
        <f t="shared" si="104"/>
        <v>VE</v>
      </c>
      <c r="L101" s="142">
        <f t="shared" si="104"/>
        <v>0</v>
      </c>
      <c r="M101" s="258"/>
      <c r="N101" s="259"/>
      <c r="O101" s="260"/>
      <c r="P101" s="261"/>
      <c r="Q101" s="254">
        <f t="shared" si="105"/>
        <v>0</v>
      </c>
      <c r="R101" s="255" t="str">
        <f t="shared" si="106"/>
        <v/>
      </c>
      <c r="S101" s="256">
        <v>23</v>
      </c>
      <c r="T101" s="257" t="str">
        <f t="shared" si="107"/>
        <v>DI</v>
      </c>
      <c r="U101" s="142" t="str">
        <f t="shared" si="107"/>
        <v xml:space="preserve">  vacance/congé</v>
      </c>
      <c r="V101" s="410"/>
      <c r="W101" s="411"/>
      <c r="X101" s="412"/>
      <c r="Y101" s="413"/>
      <c r="Z101" s="254">
        <f t="shared" si="108"/>
        <v>0</v>
      </c>
      <c r="AA101" s="255" t="str">
        <f t="shared" si="109"/>
        <v/>
      </c>
      <c r="AB101" s="256">
        <v>23</v>
      </c>
      <c r="AC101" s="257" t="str">
        <f t="shared" si="110"/>
        <v>ME</v>
      </c>
      <c r="AD101" s="142">
        <f t="shared" si="110"/>
        <v>0</v>
      </c>
      <c r="AE101" s="258"/>
      <c r="AF101" s="259"/>
      <c r="AG101" s="260"/>
      <c r="AH101" s="261"/>
      <c r="AI101" s="254">
        <f t="shared" si="111"/>
        <v>0</v>
      </c>
      <c r="AJ101" s="255" t="str">
        <f t="shared" si="112"/>
        <v/>
      </c>
      <c r="AK101" s="256">
        <v>23</v>
      </c>
      <c r="AL101" s="257" t="str">
        <f t="shared" si="113"/>
        <v>VE</v>
      </c>
      <c r="AM101" s="142">
        <f t="shared" si="113"/>
        <v>0</v>
      </c>
      <c r="AN101" s="258"/>
      <c r="AO101" s="259"/>
      <c r="AP101" s="260"/>
      <c r="AQ101" s="261"/>
      <c r="AR101" s="254">
        <f t="shared" si="114"/>
        <v>0</v>
      </c>
      <c r="AS101" s="255" t="str">
        <f t="shared" si="115"/>
        <v/>
      </c>
      <c r="AT101" s="256">
        <v>23</v>
      </c>
      <c r="AU101" s="257" t="str">
        <f t="shared" si="116"/>
        <v>LU</v>
      </c>
      <c r="AV101" s="266">
        <f t="shared" si="116"/>
        <v>0</v>
      </c>
      <c r="AW101" s="262"/>
      <c r="AX101" s="263"/>
      <c r="AY101" s="264"/>
      <c r="AZ101" s="265"/>
      <c r="BA101" s="254">
        <f t="shared" si="117"/>
        <v>2</v>
      </c>
      <c r="BB101" s="255" t="str">
        <f t="shared" si="118"/>
        <v>!!!</v>
      </c>
      <c r="BC101" s="256">
        <v>23</v>
      </c>
      <c r="BD101" s="257" t="str">
        <f t="shared" si="119"/>
        <v>JE</v>
      </c>
      <c r="BE101" s="142" t="str">
        <f t="shared" si="119"/>
        <v xml:space="preserve">  vacance/congé</v>
      </c>
      <c r="BF101" s="253"/>
      <c r="BG101" s="253"/>
      <c r="BH101" s="253"/>
      <c r="BI101" s="253"/>
      <c r="BJ101" s="254">
        <f t="shared" si="120"/>
        <v>0</v>
      </c>
      <c r="BK101" s="255" t="str">
        <f t="shared" si="121"/>
        <v/>
      </c>
      <c r="BL101" s="256">
        <v>23</v>
      </c>
      <c r="BM101" s="257" t="str">
        <f t="shared" si="122"/>
        <v>JE</v>
      </c>
      <c r="BN101" s="142">
        <f t="shared" si="122"/>
        <v>0</v>
      </c>
      <c r="BO101" s="268"/>
      <c r="BP101" s="269"/>
      <c r="BQ101" s="270"/>
      <c r="BR101" s="273"/>
      <c r="BS101" s="254">
        <f t="shared" si="123"/>
        <v>0</v>
      </c>
      <c r="BT101" s="255" t="str">
        <f t="shared" si="124"/>
        <v/>
      </c>
      <c r="BU101" s="277">
        <v>23</v>
      </c>
      <c r="BV101" s="257" t="str">
        <f t="shared" si="125"/>
        <v>DI</v>
      </c>
      <c r="BW101" s="142" t="str">
        <f t="shared" si="125"/>
        <v xml:space="preserve">  vacance/congé</v>
      </c>
      <c r="BX101" s="414"/>
      <c r="BY101" s="415"/>
      <c r="BZ101" s="416"/>
      <c r="CA101" s="418"/>
      <c r="CB101" s="254">
        <f t="shared" si="126"/>
        <v>0</v>
      </c>
      <c r="CC101" s="255" t="str">
        <f t="shared" si="127"/>
        <v/>
      </c>
      <c r="CD101" s="277">
        <v>23</v>
      </c>
      <c r="CE101" s="257" t="str">
        <f t="shared" si="128"/>
        <v>MA</v>
      </c>
      <c r="CF101" s="266">
        <f t="shared" si="128"/>
        <v>0</v>
      </c>
      <c r="CG101" s="268"/>
      <c r="CH101" s="269"/>
      <c r="CI101" s="270"/>
      <c r="CJ101" s="271"/>
      <c r="CK101" s="254">
        <f t="shared" si="129"/>
        <v>0</v>
      </c>
      <c r="CL101" s="255" t="str">
        <f t="shared" si="130"/>
        <v/>
      </c>
      <c r="CM101" s="277">
        <v>23</v>
      </c>
      <c r="CN101" s="257" t="str">
        <f t="shared" ref="CN101:CO101" si="160">CN45</f>
        <v>VE</v>
      </c>
      <c r="CO101" s="266">
        <f t="shared" si="160"/>
        <v>0</v>
      </c>
      <c r="CP101" s="268"/>
      <c r="CQ101" s="269"/>
      <c r="CR101" s="270"/>
      <c r="CS101" s="271"/>
      <c r="CT101" s="254">
        <f t="shared" si="132"/>
        <v>0</v>
      </c>
      <c r="CU101" s="255" t="str">
        <f t="shared" si="133"/>
        <v/>
      </c>
    </row>
    <row r="102" spans="1:99" ht="18" customHeight="1" x14ac:dyDescent="0.25">
      <c r="A102" s="250">
        <v>24</v>
      </c>
      <c r="B102" s="251" t="str">
        <f t="shared" si="101"/>
        <v>ME</v>
      </c>
      <c r="C102" s="279">
        <f t="shared" ref="C102" si="161">C46</f>
        <v>0</v>
      </c>
      <c r="D102" s="258"/>
      <c r="E102" s="259"/>
      <c r="F102" s="280"/>
      <c r="G102" s="281"/>
      <c r="H102" s="254">
        <f t="shared" si="102"/>
        <v>0</v>
      </c>
      <c r="I102" s="255" t="str">
        <f t="shared" si="103"/>
        <v/>
      </c>
      <c r="J102" s="256">
        <v>24</v>
      </c>
      <c r="K102" s="257" t="str">
        <f t="shared" si="104"/>
        <v>SA</v>
      </c>
      <c r="L102" s="142">
        <f t="shared" si="104"/>
        <v>0</v>
      </c>
      <c r="M102" s="258"/>
      <c r="N102" s="259"/>
      <c r="O102" s="260"/>
      <c r="P102" s="261"/>
      <c r="Q102" s="254">
        <f t="shared" si="105"/>
        <v>0</v>
      </c>
      <c r="R102" s="255" t="str">
        <f t="shared" si="106"/>
        <v/>
      </c>
      <c r="S102" s="256">
        <v>24</v>
      </c>
      <c r="T102" s="257" t="str">
        <f t="shared" si="107"/>
        <v>LU</v>
      </c>
      <c r="U102" s="142" t="str">
        <f t="shared" si="107"/>
        <v xml:space="preserve">  vacance/congé</v>
      </c>
      <c r="V102" s="253"/>
      <c r="W102" s="253"/>
      <c r="X102" s="253"/>
      <c r="Y102" s="253"/>
      <c r="Z102" s="254">
        <f t="shared" si="108"/>
        <v>0</v>
      </c>
      <c r="AA102" s="255" t="str">
        <f t="shared" si="109"/>
        <v/>
      </c>
      <c r="AB102" s="256">
        <v>24</v>
      </c>
      <c r="AC102" s="257" t="str">
        <f t="shared" si="110"/>
        <v>JE</v>
      </c>
      <c r="AD102" s="142">
        <f t="shared" si="110"/>
        <v>0</v>
      </c>
      <c r="AE102" s="258"/>
      <c r="AF102" s="259"/>
      <c r="AG102" s="260"/>
      <c r="AH102" s="261"/>
      <c r="AI102" s="254">
        <f t="shared" si="111"/>
        <v>0</v>
      </c>
      <c r="AJ102" s="255" t="str">
        <f t="shared" si="112"/>
        <v/>
      </c>
      <c r="AK102" s="256">
        <v>24</v>
      </c>
      <c r="AL102" s="257" t="str">
        <f t="shared" si="113"/>
        <v>SA</v>
      </c>
      <c r="AM102" s="252" t="str">
        <f t="shared" si="113"/>
        <v xml:space="preserve">  vacance/congé</v>
      </c>
      <c r="AN102" s="253"/>
      <c r="AO102" s="253"/>
      <c r="AP102" s="253"/>
      <c r="AQ102" s="253"/>
      <c r="AR102" s="254">
        <f t="shared" si="114"/>
        <v>0</v>
      </c>
      <c r="AS102" s="255" t="str">
        <f t="shared" si="115"/>
        <v/>
      </c>
      <c r="AT102" s="256">
        <v>24</v>
      </c>
      <c r="AU102" s="257" t="str">
        <f t="shared" si="116"/>
        <v>MA</v>
      </c>
      <c r="AV102" s="266">
        <f t="shared" si="116"/>
        <v>0</v>
      </c>
      <c r="AW102" s="258"/>
      <c r="AX102" s="259"/>
      <c r="AY102" s="260"/>
      <c r="AZ102" s="261"/>
      <c r="BA102" s="254">
        <f t="shared" si="117"/>
        <v>0</v>
      </c>
      <c r="BB102" s="255" t="str">
        <f t="shared" si="118"/>
        <v/>
      </c>
      <c r="BC102" s="256">
        <v>24</v>
      </c>
      <c r="BD102" s="257" t="str">
        <f t="shared" si="119"/>
        <v>VE</v>
      </c>
      <c r="BE102" s="142" t="str">
        <f t="shared" si="119"/>
        <v xml:space="preserve">  vacance/congé</v>
      </c>
      <c r="BF102" s="253"/>
      <c r="BG102" s="253"/>
      <c r="BH102" s="253"/>
      <c r="BI102" s="253"/>
      <c r="BJ102" s="254">
        <f t="shared" si="120"/>
        <v>0</v>
      </c>
      <c r="BK102" s="255" t="str">
        <f t="shared" si="121"/>
        <v/>
      </c>
      <c r="BL102" s="256">
        <v>24</v>
      </c>
      <c r="BM102" s="257" t="str">
        <f t="shared" si="122"/>
        <v>VE</v>
      </c>
      <c r="BN102" s="142">
        <f t="shared" si="122"/>
        <v>0</v>
      </c>
      <c r="BO102" s="268"/>
      <c r="BP102" s="269"/>
      <c r="BQ102" s="270"/>
      <c r="BR102" s="271"/>
      <c r="BS102" s="254">
        <f t="shared" si="123"/>
        <v>0</v>
      </c>
      <c r="BT102" s="255" t="str">
        <f t="shared" si="124"/>
        <v/>
      </c>
      <c r="BU102" s="277">
        <v>24</v>
      </c>
      <c r="BV102" s="257" t="str">
        <f t="shared" si="125"/>
        <v>LU</v>
      </c>
      <c r="BW102" s="266">
        <f t="shared" si="125"/>
        <v>0</v>
      </c>
      <c r="BX102" s="268"/>
      <c r="BY102" s="269"/>
      <c r="BZ102" s="270"/>
      <c r="CA102" s="273"/>
      <c r="CB102" s="254">
        <f t="shared" si="126"/>
        <v>2</v>
      </c>
      <c r="CC102" s="255" t="str">
        <f t="shared" si="127"/>
        <v>!!!</v>
      </c>
      <c r="CD102" s="277">
        <v>24</v>
      </c>
      <c r="CE102" s="257" t="str">
        <f t="shared" si="128"/>
        <v>ME</v>
      </c>
      <c r="CF102" s="142">
        <f t="shared" si="128"/>
        <v>0</v>
      </c>
      <c r="CG102" s="268"/>
      <c r="CH102" s="269"/>
      <c r="CI102" s="270"/>
      <c r="CJ102" s="273"/>
      <c r="CK102" s="254">
        <f t="shared" si="129"/>
        <v>0</v>
      </c>
      <c r="CL102" s="255" t="str">
        <f t="shared" si="130"/>
        <v/>
      </c>
      <c r="CM102" s="277">
        <v>24</v>
      </c>
      <c r="CN102" s="257" t="str">
        <f t="shared" ref="CN102:CO102" si="162">CN46</f>
        <v>SA</v>
      </c>
      <c r="CO102" s="142">
        <f t="shared" si="162"/>
        <v>0</v>
      </c>
      <c r="CP102" s="268"/>
      <c r="CQ102" s="269"/>
      <c r="CR102" s="270"/>
      <c r="CS102" s="273"/>
      <c r="CT102" s="254">
        <f t="shared" si="132"/>
        <v>0</v>
      </c>
      <c r="CU102" s="255" t="str">
        <f t="shared" si="133"/>
        <v/>
      </c>
    </row>
    <row r="103" spans="1:99" ht="18" customHeight="1" x14ac:dyDescent="0.25">
      <c r="A103" s="250">
        <v>25</v>
      </c>
      <c r="B103" s="251" t="str">
        <f t="shared" si="101"/>
        <v>JE</v>
      </c>
      <c r="C103" s="279">
        <f t="shared" ref="C103" si="163">C47</f>
        <v>0</v>
      </c>
      <c r="D103" s="258"/>
      <c r="E103" s="259"/>
      <c r="F103" s="280"/>
      <c r="G103" s="281"/>
      <c r="H103" s="254">
        <f t="shared" si="102"/>
        <v>0</v>
      </c>
      <c r="I103" s="255" t="str">
        <f t="shared" si="103"/>
        <v/>
      </c>
      <c r="J103" s="256">
        <v>25</v>
      </c>
      <c r="K103" s="257" t="str">
        <f t="shared" si="104"/>
        <v>DI</v>
      </c>
      <c r="L103" s="142">
        <f t="shared" si="104"/>
        <v>0</v>
      </c>
      <c r="M103" s="258"/>
      <c r="N103" s="259"/>
      <c r="O103" s="260"/>
      <c r="P103" s="261"/>
      <c r="Q103" s="254">
        <f t="shared" si="105"/>
        <v>0</v>
      </c>
      <c r="R103" s="255" t="str">
        <f t="shared" si="106"/>
        <v/>
      </c>
      <c r="S103" s="256">
        <v>25</v>
      </c>
      <c r="T103" s="257" t="str">
        <f t="shared" si="107"/>
        <v>MA</v>
      </c>
      <c r="U103" s="252" t="str">
        <f t="shared" si="107"/>
        <v xml:space="preserve">  vacance/congé</v>
      </c>
      <c r="V103" s="253"/>
      <c r="W103" s="253"/>
      <c r="X103" s="253"/>
      <c r="Y103" s="253"/>
      <c r="Z103" s="254">
        <f t="shared" si="108"/>
        <v>0</v>
      </c>
      <c r="AA103" s="255" t="str">
        <f t="shared" si="109"/>
        <v/>
      </c>
      <c r="AB103" s="256">
        <v>25</v>
      </c>
      <c r="AC103" s="257" t="str">
        <f t="shared" si="110"/>
        <v>VE</v>
      </c>
      <c r="AD103" s="142">
        <f t="shared" si="110"/>
        <v>0</v>
      </c>
      <c r="AE103" s="258"/>
      <c r="AF103" s="259"/>
      <c r="AG103" s="260"/>
      <c r="AH103" s="261"/>
      <c r="AI103" s="254">
        <f t="shared" si="111"/>
        <v>0</v>
      </c>
      <c r="AJ103" s="255" t="str">
        <f t="shared" si="112"/>
        <v/>
      </c>
      <c r="AK103" s="256">
        <v>25</v>
      </c>
      <c r="AL103" s="257" t="str">
        <f t="shared" si="113"/>
        <v>DI</v>
      </c>
      <c r="AM103" s="252" t="str">
        <f t="shared" si="113"/>
        <v xml:space="preserve">  vacance/congé</v>
      </c>
      <c r="AN103" s="253"/>
      <c r="AO103" s="253"/>
      <c r="AP103" s="253"/>
      <c r="AQ103" s="253"/>
      <c r="AR103" s="254">
        <f t="shared" si="114"/>
        <v>0</v>
      </c>
      <c r="AS103" s="255" t="str">
        <f t="shared" si="115"/>
        <v/>
      </c>
      <c r="AT103" s="256">
        <v>25</v>
      </c>
      <c r="AU103" s="257" t="str">
        <f t="shared" si="116"/>
        <v>ME</v>
      </c>
      <c r="AV103" s="142">
        <f t="shared" si="116"/>
        <v>0</v>
      </c>
      <c r="AW103" s="258"/>
      <c r="AX103" s="259"/>
      <c r="AY103" s="260"/>
      <c r="AZ103" s="261"/>
      <c r="BA103" s="254">
        <f t="shared" si="117"/>
        <v>0</v>
      </c>
      <c r="BB103" s="255" t="str">
        <f t="shared" si="118"/>
        <v/>
      </c>
      <c r="BC103" s="256">
        <v>25</v>
      </c>
      <c r="BD103" s="257" t="str">
        <f t="shared" si="119"/>
        <v>SA</v>
      </c>
      <c r="BE103" s="142" t="str">
        <f t="shared" si="119"/>
        <v xml:space="preserve">  vacance/congé</v>
      </c>
      <c r="BF103" s="414"/>
      <c r="BG103" s="415"/>
      <c r="BH103" s="416"/>
      <c r="BI103" s="417"/>
      <c r="BJ103" s="254">
        <f t="shared" si="120"/>
        <v>0</v>
      </c>
      <c r="BK103" s="255" t="str">
        <f t="shared" si="121"/>
        <v/>
      </c>
      <c r="BL103" s="256">
        <v>25</v>
      </c>
      <c r="BM103" s="257" t="str">
        <f t="shared" si="122"/>
        <v>SA</v>
      </c>
      <c r="BN103" s="142">
        <f t="shared" si="122"/>
        <v>0</v>
      </c>
      <c r="BO103" s="268"/>
      <c r="BP103" s="269"/>
      <c r="BQ103" s="270"/>
      <c r="BR103" s="273"/>
      <c r="BS103" s="254">
        <f t="shared" si="123"/>
        <v>0</v>
      </c>
      <c r="BT103" s="255" t="str">
        <f t="shared" si="124"/>
        <v/>
      </c>
      <c r="BU103" s="277">
        <v>25</v>
      </c>
      <c r="BV103" s="257" t="str">
        <f t="shared" si="125"/>
        <v>MA</v>
      </c>
      <c r="BW103" s="266">
        <f t="shared" si="125"/>
        <v>0</v>
      </c>
      <c r="BX103" s="268"/>
      <c r="BY103" s="269"/>
      <c r="BZ103" s="270"/>
      <c r="CA103" s="271"/>
      <c r="CB103" s="254">
        <f t="shared" si="126"/>
        <v>0</v>
      </c>
      <c r="CC103" s="255" t="str">
        <f t="shared" si="127"/>
        <v/>
      </c>
      <c r="CD103" s="277">
        <v>25</v>
      </c>
      <c r="CE103" s="257" t="str">
        <f t="shared" si="128"/>
        <v>JE</v>
      </c>
      <c r="CF103" s="142">
        <f t="shared" si="128"/>
        <v>0</v>
      </c>
      <c r="CG103" s="268"/>
      <c r="CH103" s="269"/>
      <c r="CI103" s="270"/>
      <c r="CJ103" s="271"/>
      <c r="CK103" s="254">
        <f t="shared" si="129"/>
        <v>0</v>
      </c>
      <c r="CL103" s="255" t="str">
        <f t="shared" si="130"/>
        <v/>
      </c>
      <c r="CM103" s="277">
        <v>25</v>
      </c>
      <c r="CN103" s="257" t="str">
        <f t="shared" ref="CN103:CO103" si="164">CN47</f>
        <v>DI</v>
      </c>
      <c r="CO103" s="142">
        <f t="shared" si="164"/>
        <v>0</v>
      </c>
      <c r="CP103" s="268"/>
      <c r="CQ103" s="269"/>
      <c r="CR103" s="270"/>
      <c r="CS103" s="271"/>
      <c r="CT103" s="254">
        <f t="shared" si="132"/>
        <v>0</v>
      </c>
      <c r="CU103" s="255" t="str">
        <f t="shared" si="133"/>
        <v/>
      </c>
    </row>
    <row r="104" spans="1:99" ht="18" customHeight="1" x14ac:dyDescent="0.25">
      <c r="A104" s="250">
        <v>26</v>
      </c>
      <c r="B104" s="251" t="str">
        <f t="shared" si="101"/>
        <v>VE</v>
      </c>
      <c r="C104" s="279">
        <f t="shared" ref="C104" si="165">C48</f>
        <v>0</v>
      </c>
      <c r="D104" s="258"/>
      <c r="E104" s="259"/>
      <c r="F104" s="280"/>
      <c r="G104" s="281"/>
      <c r="H104" s="254">
        <f t="shared" si="102"/>
        <v>0</v>
      </c>
      <c r="I104" s="255" t="str">
        <f t="shared" si="103"/>
        <v/>
      </c>
      <c r="J104" s="256">
        <v>26</v>
      </c>
      <c r="K104" s="257" t="str">
        <f t="shared" si="104"/>
        <v>LU</v>
      </c>
      <c r="L104" s="266">
        <f t="shared" si="104"/>
        <v>0</v>
      </c>
      <c r="M104" s="258"/>
      <c r="N104" s="259"/>
      <c r="O104" s="260"/>
      <c r="P104" s="261"/>
      <c r="Q104" s="254">
        <f t="shared" si="105"/>
        <v>2</v>
      </c>
      <c r="R104" s="255" t="str">
        <f t="shared" si="106"/>
        <v>!!!</v>
      </c>
      <c r="S104" s="256">
        <v>26</v>
      </c>
      <c r="T104" s="257" t="str">
        <f t="shared" si="107"/>
        <v>ME</v>
      </c>
      <c r="U104" s="142" t="str">
        <f t="shared" si="107"/>
        <v xml:space="preserve">  vacance/congé</v>
      </c>
      <c r="V104" s="267"/>
      <c r="W104" s="267"/>
      <c r="X104" s="267"/>
      <c r="Y104" s="267"/>
      <c r="Z104" s="254">
        <f t="shared" si="108"/>
        <v>0</v>
      </c>
      <c r="AA104" s="255" t="str">
        <f t="shared" si="109"/>
        <v/>
      </c>
      <c r="AB104" s="256">
        <v>26</v>
      </c>
      <c r="AC104" s="257" t="str">
        <f t="shared" si="110"/>
        <v>SA</v>
      </c>
      <c r="AD104" s="142">
        <f t="shared" si="110"/>
        <v>0</v>
      </c>
      <c r="AE104" s="258"/>
      <c r="AF104" s="259"/>
      <c r="AG104" s="260"/>
      <c r="AH104" s="261"/>
      <c r="AI104" s="254">
        <f t="shared" si="111"/>
        <v>0</v>
      </c>
      <c r="AJ104" s="255" t="str">
        <f t="shared" si="112"/>
        <v/>
      </c>
      <c r="AK104" s="256">
        <v>26</v>
      </c>
      <c r="AL104" s="257" t="str">
        <f t="shared" si="113"/>
        <v>LU</v>
      </c>
      <c r="AM104" s="252" t="str">
        <f t="shared" si="113"/>
        <v xml:space="preserve">  vacance/congé</v>
      </c>
      <c r="AN104" s="253"/>
      <c r="AO104" s="253"/>
      <c r="AP104" s="253"/>
      <c r="AQ104" s="253"/>
      <c r="AR104" s="254">
        <f t="shared" si="114"/>
        <v>0</v>
      </c>
      <c r="AS104" s="255" t="str">
        <f t="shared" si="115"/>
        <v/>
      </c>
      <c r="AT104" s="256">
        <v>26</v>
      </c>
      <c r="AU104" s="257" t="str">
        <f t="shared" si="116"/>
        <v>JE</v>
      </c>
      <c r="AV104" s="142">
        <f t="shared" si="116"/>
        <v>0</v>
      </c>
      <c r="AW104" s="258"/>
      <c r="AX104" s="259"/>
      <c r="AY104" s="260"/>
      <c r="AZ104" s="261"/>
      <c r="BA104" s="254">
        <f t="shared" si="117"/>
        <v>0</v>
      </c>
      <c r="BB104" s="255" t="str">
        <f t="shared" si="118"/>
        <v/>
      </c>
      <c r="BC104" s="256">
        <v>26</v>
      </c>
      <c r="BD104" s="257" t="str">
        <f t="shared" si="119"/>
        <v>DI</v>
      </c>
      <c r="BE104" s="142" t="str">
        <f t="shared" si="119"/>
        <v xml:space="preserve">  vacance/congé</v>
      </c>
      <c r="BF104" s="414"/>
      <c r="BG104" s="415"/>
      <c r="BH104" s="416"/>
      <c r="BI104" s="418"/>
      <c r="BJ104" s="254">
        <f t="shared" si="120"/>
        <v>0</v>
      </c>
      <c r="BK104" s="255" t="str">
        <f t="shared" si="121"/>
        <v/>
      </c>
      <c r="BL104" s="256">
        <v>26</v>
      </c>
      <c r="BM104" s="257" t="str">
        <f t="shared" si="122"/>
        <v>DI</v>
      </c>
      <c r="BN104" s="142">
        <f t="shared" si="122"/>
        <v>0</v>
      </c>
      <c r="BO104" s="268"/>
      <c r="BP104" s="269"/>
      <c r="BQ104" s="270"/>
      <c r="BR104" s="271"/>
      <c r="BS104" s="254">
        <f t="shared" si="123"/>
        <v>0</v>
      </c>
      <c r="BT104" s="255" t="str">
        <f t="shared" si="124"/>
        <v/>
      </c>
      <c r="BU104" s="277">
        <v>26</v>
      </c>
      <c r="BV104" s="257" t="str">
        <f t="shared" si="125"/>
        <v>ME</v>
      </c>
      <c r="BW104" s="142">
        <f t="shared" si="125"/>
        <v>0</v>
      </c>
      <c r="BX104" s="262"/>
      <c r="BY104" s="263"/>
      <c r="BZ104" s="264"/>
      <c r="CA104" s="265"/>
      <c r="CB104" s="254">
        <f t="shared" si="126"/>
        <v>0</v>
      </c>
      <c r="CC104" s="255" t="str">
        <f t="shared" si="127"/>
        <v/>
      </c>
      <c r="CD104" s="277">
        <v>26</v>
      </c>
      <c r="CE104" s="257" t="str">
        <f t="shared" si="128"/>
        <v>VE</v>
      </c>
      <c r="CF104" s="142">
        <f t="shared" si="128"/>
        <v>0</v>
      </c>
      <c r="CG104" s="267"/>
      <c r="CH104" s="267"/>
      <c r="CI104" s="267"/>
      <c r="CJ104" s="267"/>
      <c r="CK104" s="254">
        <f t="shared" si="129"/>
        <v>0</v>
      </c>
      <c r="CL104" s="255" t="str">
        <f t="shared" si="130"/>
        <v/>
      </c>
      <c r="CM104" s="277">
        <v>26</v>
      </c>
      <c r="CN104" s="257" t="str">
        <f t="shared" ref="CN104:CO104" si="166">CN48</f>
        <v>LU</v>
      </c>
      <c r="CO104" s="142">
        <f t="shared" si="166"/>
        <v>0</v>
      </c>
      <c r="CP104" s="268"/>
      <c r="CQ104" s="269"/>
      <c r="CR104" s="270"/>
      <c r="CS104" s="271"/>
      <c r="CT104" s="254">
        <f t="shared" si="132"/>
        <v>2</v>
      </c>
      <c r="CU104" s="255" t="str">
        <f t="shared" si="133"/>
        <v>!!!</v>
      </c>
    </row>
    <row r="105" spans="1:99" ht="18" customHeight="1" x14ac:dyDescent="0.25">
      <c r="A105" s="250">
        <v>27</v>
      </c>
      <c r="B105" s="251" t="str">
        <f t="shared" si="101"/>
        <v>SA</v>
      </c>
      <c r="C105" s="279">
        <f t="shared" ref="C105" si="167">C49</f>
        <v>0</v>
      </c>
      <c r="D105" s="258"/>
      <c r="E105" s="259"/>
      <c r="F105" s="280"/>
      <c r="G105" s="281"/>
      <c r="H105" s="254">
        <f t="shared" si="102"/>
        <v>0</v>
      </c>
      <c r="I105" s="255" t="str">
        <f t="shared" si="103"/>
        <v/>
      </c>
      <c r="J105" s="256">
        <v>27</v>
      </c>
      <c r="K105" s="257" t="str">
        <f t="shared" si="104"/>
        <v>MA</v>
      </c>
      <c r="L105" s="266">
        <f t="shared" si="104"/>
        <v>0</v>
      </c>
      <c r="M105" s="258"/>
      <c r="N105" s="259"/>
      <c r="O105" s="260"/>
      <c r="P105" s="261"/>
      <c r="Q105" s="254">
        <f t="shared" si="105"/>
        <v>0</v>
      </c>
      <c r="R105" s="255" t="str">
        <f t="shared" si="106"/>
        <v/>
      </c>
      <c r="S105" s="256">
        <v>27</v>
      </c>
      <c r="T105" s="257" t="str">
        <f t="shared" si="107"/>
        <v>JE</v>
      </c>
      <c r="U105" s="142" t="str">
        <f t="shared" si="107"/>
        <v xml:space="preserve">  vacance/congé</v>
      </c>
      <c r="V105" s="267"/>
      <c r="W105" s="267"/>
      <c r="X105" s="267"/>
      <c r="Y105" s="267"/>
      <c r="Z105" s="254">
        <f t="shared" si="108"/>
        <v>0</v>
      </c>
      <c r="AA105" s="255" t="str">
        <f t="shared" si="109"/>
        <v/>
      </c>
      <c r="AB105" s="256">
        <v>27</v>
      </c>
      <c r="AC105" s="257" t="str">
        <f t="shared" si="110"/>
        <v>DI</v>
      </c>
      <c r="AD105" s="142">
        <f t="shared" si="110"/>
        <v>0</v>
      </c>
      <c r="AE105" s="258"/>
      <c r="AF105" s="259"/>
      <c r="AG105" s="260"/>
      <c r="AH105" s="261"/>
      <c r="AI105" s="254">
        <f t="shared" si="111"/>
        <v>0</v>
      </c>
      <c r="AJ105" s="255" t="str">
        <f t="shared" si="112"/>
        <v/>
      </c>
      <c r="AK105" s="256">
        <v>27</v>
      </c>
      <c r="AL105" s="257" t="str">
        <f t="shared" si="113"/>
        <v>MA</v>
      </c>
      <c r="AM105" s="252" t="str">
        <f t="shared" si="113"/>
        <v xml:space="preserve">  vacance/congé</v>
      </c>
      <c r="AN105" s="253"/>
      <c r="AO105" s="253"/>
      <c r="AP105" s="253"/>
      <c r="AQ105" s="253"/>
      <c r="AR105" s="254">
        <f t="shared" si="114"/>
        <v>0</v>
      </c>
      <c r="AS105" s="255" t="str">
        <f t="shared" si="115"/>
        <v/>
      </c>
      <c r="AT105" s="256">
        <v>27</v>
      </c>
      <c r="AU105" s="257" t="str">
        <f t="shared" si="116"/>
        <v>VE</v>
      </c>
      <c r="AV105" s="142">
        <f t="shared" si="116"/>
        <v>0</v>
      </c>
      <c r="AW105" s="258"/>
      <c r="AX105" s="259"/>
      <c r="AY105" s="260"/>
      <c r="AZ105" s="261"/>
      <c r="BA105" s="254">
        <f t="shared" si="117"/>
        <v>0</v>
      </c>
      <c r="BB105" s="255" t="str">
        <f t="shared" si="118"/>
        <v/>
      </c>
      <c r="BC105" s="256">
        <v>27</v>
      </c>
      <c r="BD105" s="257" t="str">
        <f t="shared" si="119"/>
        <v>LU</v>
      </c>
      <c r="BE105" s="266">
        <f t="shared" si="119"/>
        <v>0</v>
      </c>
      <c r="BF105" s="268"/>
      <c r="BG105" s="269"/>
      <c r="BH105" s="270"/>
      <c r="BI105" s="273"/>
      <c r="BJ105" s="254">
        <f t="shared" si="120"/>
        <v>2</v>
      </c>
      <c r="BK105" s="255" t="str">
        <f t="shared" si="121"/>
        <v>!!!</v>
      </c>
      <c r="BL105" s="256">
        <v>27</v>
      </c>
      <c r="BM105" s="257" t="str">
        <f t="shared" si="122"/>
        <v>LU</v>
      </c>
      <c r="BN105" s="266">
        <f t="shared" si="122"/>
        <v>0</v>
      </c>
      <c r="BO105" s="268"/>
      <c r="BP105" s="269"/>
      <c r="BQ105" s="270"/>
      <c r="BR105" s="273"/>
      <c r="BS105" s="254">
        <f t="shared" si="123"/>
        <v>2</v>
      </c>
      <c r="BT105" s="255" t="str">
        <f t="shared" si="124"/>
        <v>!!!</v>
      </c>
      <c r="BU105" s="277">
        <v>27</v>
      </c>
      <c r="BV105" s="257" t="str">
        <f t="shared" si="125"/>
        <v>JE</v>
      </c>
      <c r="BW105" s="142">
        <f t="shared" si="125"/>
        <v>0</v>
      </c>
      <c r="BX105" s="262"/>
      <c r="BY105" s="263"/>
      <c r="BZ105" s="264"/>
      <c r="CA105" s="265"/>
      <c r="CB105" s="254">
        <f t="shared" si="126"/>
        <v>0</v>
      </c>
      <c r="CC105" s="255" t="str">
        <f t="shared" si="127"/>
        <v/>
      </c>
      <c r="CD105" s="277">
        <v>27</v>
      </c>
      <c r="CE105" s="257" t="str">
        <f t="shared" si="128"/>
        <v>SA</v>
      </c>
      <c r="CF105" s="142">
        <f t="shared" si="128"/>
        <v>0</v>
      </c>
      <c r="CG105" s="262"/>
      <c r="CH105" s="263"/>
      <c r="CI105" s="264"/>
      <c r="CJ105" s="265"/>
      <c r="CK105" s="254">
        <f t="shared" si="129"/>
        <v>0</v>
      </c>
      <c r="CL105" s="255" t="str">
        <f t="shared" si="130"/>
        <v/>
      </c>
      <c r="CM105" s="277">
        <v>27</v>
      </c>
      <c r="CN105" s="257" t="str">
        <f t="shared" ref="CN105:CO105" si="168">CN49</f>
        <v>MA</v>
      </c>
      <c r="CO105" s="142">
        <f t="shared" si="168"/>
        <v>0</v>
      </c>
      <c r="CP105" s="262"/>
      <c r="CQ105" s="263"/>
      <c r="CR105" s="264"/>
      <c r="CS105" s="265"/>
      <c r="CT105" s="254">
        <f t="shared" si="132"/>
        <v>0</v>
      </c>
      <c r="CU105" s="255" t="str">
        <f t="shared" si="133"/>
        <v/>
      </c>
    </row>
    <row r="106" spans="1:99" ht="18" customHeight="1" x14ac:dyDescent="0.25">
      <c r="A106" s="250">
        <v>28</v>
      </c>
      <c r="B106" s="251" t="str">
        <f t="shared" si="101"/>
        <v>DI</v>
      </c>
      <c r="C106" s="279">
        <f t="shared" si="101"/>
        <v>0</v>
      </c>
      <c r="D106" s="258"/>
      <c r="E106" s="259"/>
      <c r="F106" s="280"/>
      <c r="G106" s="281"/>
      <c r="H106" s="254">
        <f t="shared" si="102"/>
        <v>0</v>
      </c>
      <c r="I106" s="255" t="str">
        <f t="shared" si="103"/>
        <v/>
      </c>
      <c r="J106" s="256">
        <v>28</v>
      </c>
      <c r="K106" s="257" t="str">
        <f t="shared" si="104"/>
        <v>ME</v>
      </c>
      <c r="L106" s="142">
        <f t="shared" si="104"/>
        <v>0</v>
      </c>
      <c r="M106" s="258"/>
      <c r="N106" s="259"/>
      <c r="O106" s="260"/>
      <c r="P106" s="261"/>
      <c r="Q106" s="254">
        <f t="shared" si="105"/>
        <v>0</v>
      </c>
      <c r="R106" s="255" t="str">
        <f t="shared" si="106"/>
        <v/>
      </c>
      <c r="S106" s="256">
        <v>28</v>
      </c>
      <c r="T106" s="257" t="str">
        <f t="shared" si="107"/>
        <v>VE</v>
      </c>
      <c r="U106" s="142" t="str">
        <f t="shared" si="107"/>
        <v xml:space="preserve">  vacance/congé</v>
      </c>
      <c r="V106" s="267"/>
      <c r="W106" s="267"/>
      <c r="X106" s="267"/>
      <c r="Y106" s="267"/>
      <c r="Z106" s="254">
        <f t="shared" si="108"/>
        <v>0</v>
      </c>
      <c r="AA106" s="255" t="str">
        <f t="shared" si="109"/>
        <v/>
      </c>
      <c r="AB106" s="256">
        <v>28</v>
      </c>
      <c r="AC106" s="257" t="str">
        <f t="shared" si="110"/>
        <v>LU</v>
      </c>
      <c r="AD106" s="266">
        <f t="shared" si="110"/>
        <v>0</v>
      </c>
      <c r="AE106" s="258"/>
      <c r="AF106" s="259"/>
      <c r="AG106" s="260"/>
      <c r="AH106" s="261"/>
      <c r="AI106" s="254">
        <f t="shared" si="111"/>
        <v>2</v>
      </c>
      <c r="AJ106" s="255" t="str">
        <f t="shared" si="112"/>
        <v>!!!</v>
      </c>
      <c r="AK106" s="256">
        <v>28</v>
      </c>
      <c r="AL106" s="257" t="str">
        <f t="shared" si="113"/>
        <v>ME</v>
      </c>
      <c r="AM106" s="252" t="str">
        <f t="shared" si="113"/>
        <v xml:space="preserve">  vacance/congé</v>
      </c>
      <c r="AN106" s="253"/>
      <c r="AO106" s="253"/>
      <c r="AP106" s="253"/>
      <c r="AQ106" s="253"/>
      <c r="AR106" s="254">
        <f t="shared" si="114"/>
        <v>0</v>
      </c>
      <c r="AS106" s="255" t="str">
        <f t="shared" si="115"/>
        <v/>
      </c>
      <c r="AT106" s="256">
        <v>28</v>
      </c>
      <c r="AU106" s="257" t="str">
        <f t="shared" si="116"/>
        <v>SA</v>
      </c>
      <c r="AV106" s="142">
        <f t="shared" si="116"/>
        <v>0</v>
      </c>
      <c r="AW106" s="258"/>
      <c r="AX106" s="259"/>
      <c r="AY106" s="260"/>
      <c r="AZ106" s="261"/>
      <c r="BA106" s="254">
        <f t="shared" si="117"/>
        <v>0</v>
      </c>
      <c r="BB106" s="255" t="str">
        <f t="shared" si="118"/>
        <v/>
      </c>
      <c r="BC106" s="256">
        <v>28</v>
      </c>
      <c r="BD106" s="257" t="str">
        <f t="shared" si="119"/>
        <v>MA</v>
      </c>
      <c r="BE106" s="266">
        <f t="shared" si="119"/>
        <v>0</v>
      </c>
      <c r="BF106" s="268"/>
      <c r="BG106" s="269"/>
      <c r="BH106" s="270"/>
      <c r="BI106" s="271"/>
      <c r="BJ106" s="254">
        <f t="shared" si="120"/>
        <v>0</v>
      </c>
      <c r="BK106" s="255" t="str">
        <f t="shared" si="121"/>
        <v/>
      </c>
      <c r="BL106" s="256">
        <v>28</v>
      </c>
      <c r="BM106" s="257" t="str">
        <f t="shared" si="122"/>
        <v>MA</v>
      </c>
      <c r="BN106" s="266">
        <f t="shared" si="122"/>
        <v>0</v>
      </c>
      <c r="BO106" s="268"/>
      <c r="BP106" s="269"/>
      <c r="BQ106" s="270"/>
      <c r="BR106" s="271"/>
      <c r="BS106" s="254">
        <f t="shared" si="123"/>
        <v>0</v>
      </c>
      <c r="BT106" s="255" t="str">
        <f t="shared" si="124"/>
        <v/>
      </c>
      <c r="BU106" s="277">
        <v>28</v>
      </c>
      <c r="BV106" s="257" t="str">
        <f t="shared" si="125"/>
        <v>VE</v>
      </c>
      <c r="BW106" s="142">
        <f t="shared" si="125"/>
        <v>0</v>
      </c>
      <c r="BX106" s="262"/>
      <c r="BY106" s="263"/>
      <c r="BZ106" s="264"/>
      <c r="CA106" s="265"/>
      <c r="CB106" s="254">
        <f t="shared" si="126"/>
        <v>0</v>
      </c>
      <c r="CC106" s="255" t="str">
        <f t="shared" si="127"/>
        <v/>
      </c>
      <c r="CD106" s="277">
        <v>28</v>
      </c>
      <c r="CE106" s="257" t="str">
        <f t="shared" si="128"/>
        <v>DI</v>
      </c>
      <c r="CF106" s="142">
        <f t="shared" si="128"/>
        <v>0</v>
      </c>
      <c r="CG106" s="262"/>
      <c r="CH106" s="263"/>
      <c r="CI106" s="264"/>
      <c r="CJ106" s="265"/>
      <c r="CK106" s="254">
        <f t="shared" si="129"/>
        <v>0</v>
      </c>
      <c r="CL106" s="255" t="str">
        <f t="shared" si="130"/>
        <v/>
      </c>
      <c r="CM106" s="277">
        <v>28</v>
      </c>
      <c r="CN106" s="257" t="str">
        <f t="shared" ref="CN106:CO106" si="169">CN50</f>
        <v>ME</v>
      </c>
      <c r="CO106" s="142">
        <f t="shared" si="169"/>
        <v>0</v>
      </c>
      <c r="CP106" s="262"/>
      <c r="CQ106" s="263"/>
      <c r="CR106" s="264"/>
      <c r="CS106" s="265"/>
      <c r="CT106" s="254">
        <f t="shared" si="132"/>
        <v>0</v>
      </c>
      <c r="CU106" s="255" t="str">
        <f t="shared" si="133"/>
        <v/>
      </c>
    </row>
    <row r="107" spans="1:99" ht="18" customHeight="1" x14ac:dyDescent="0.25">
      <c r="A107" s="250">
        <v>29</v>
      </c>
      <c r="B107" s="251" t="str">
        <f t="shared" si="101"/>
        <v>LU</v>
      </c>
      <c r="C107" s="279">
        <f t="shared" si="101"/>
        <v>0</v>
      </c>
      <c r="D107" s="258"/>
      <c r="E107" s="259"/>
      <c r="F107" s="280"/>
      <c r="G107" s="281"/>
      <c r="H107" s="254">
        <f t="shared" si="102"/>
        <v>2</v>
      </c>
      <c r="I107" s="255" t="str">
        <f t="shared" si="103"/>
        <v>!!!</v>
      </c>
      <c r="J107" s="256">
        <v>29</v>
      </c>
      <c r="K107" s="257" t="str">
        <f t="shared" si="104"/>
        <v>JE</v>
      </c>
      <c r="L107" s="142">
        <f t="shared" si="104"/>
        <v>0</v>
      </c>
      <c r="M107" s="258"/>
      <c r="N107" s="259"/>
      <c r="O107" s="260"/>
      <c r="P107" s="261"/>
      <c r="Q107" s="254">
        <f t="shared" si="105"/>
        <v>0</v>
      </c>
      <c r="R107" s="255" t="str">
        <f t="shared" si="106"/>
        <v/>
      </c>
      <c r="S107" s="256">
        <v>29</v>
      </c>
      <c r="T107" s="257" t="str">
        <f t="shared" si="107"/>
        <v>SA</v>
      </c>
      <c r="U107" s="142" t="str">
        <f t="shared" si="107"/>
        <v xml:space="preserve">  vacance/congé</v>
      </c>
      <c r="V107" s="267"/>
      <c r="W107" s="267"/>
      <c r="X107" s="267"/>
      <c r="Y107" s="267"/>
      <c r="Z107" s="254">
        <f t="shared" si="108"/>
        <v>0</v>
      </c>
      <c r="AA107" s="255" t="str">
        <f t="shared" si="109"/>
        <v/>
      </c>
      <c r="AB107" s="256">
        <v>29</v>
      </c>
      <c r="AC107" s="257" t="str">
        <f t="shared" si="110"/>
        <v>MA</v>
      </c>
      <c r="AD107" s="266">
        <f t="shared" si="110"/>
        <v>0</v>
      </c>
      <c r="AE107" s="258"/>
      <c r="AF107" s="259"/>
      <c r="AG107" s="260"/>
      <c r="AH107" s="261"/>
      <c r="AI107" s="254">
        <f t="shared" si="111"/>
        <v>0</v>
      </c>
      <c r="AJ107" s="255" t="str">
        <f t="shared" si="112"/>
        <v/>
      </c>
      <c r="AK107" s="256">
        <v>29</v>
      </c>
      <c r="AL107" s="257" t="str">
        <f t="shared" si="113"/>
        <v>JE</v>
      </c>
      <c r="AM107" s="252" t="str">
        <f t="shared" si="113"/>
        <v xml:space="preserve">  vacance/congé</v>
      </c>
      <c r="AN107" s="253"/>
      <c r="AO107" s="253"/>
      <c r="AP107" s="253"/>
      <c r="AQ107" s="253"/>
      <c r="AR107" s="254">
        <f t="shared" si="114"/>
        <v>0</v>
      </c>
      <c r="AS107" s="255" t="str">
        <f t="shared" si="115"/>
        <v/>
      </c>
      <c r="AT107" s="256">
        <v>29</v>
      </c>
      <c r="AU107" s="257" t="str">
        <f t="shared" si="116"/>
        <v>DI</v>
      </c>
      <c r="AV107" s="142">
        <f t="shared" si="116"/>
        <v>0</v>
      </c>
      <c r="AW107" s="258"/>
      <c r="AX107" s="259"/>
      <c r="AY107" s="260"/>
      <c r="AZ107" s="261"/>
      <c r="BA107" s="254">
        <f t="shared" si="117"/>
        <v>0</v>
      </c>
      <c r="BB107" s="255" t="str">
        <f t="shared" si="118"/>
        <v/>
      </c>
      <c r="BC107" s="256">
        <v>29</v>
      </c>
      <c r="BD107" s="257" t="str">
        <f t="shared" si="119"/>
        <v>X</v>
      </c>
      <c r="BE107" s="142">
        <f t="shared" si="119"/>
        <v>0</v>
      </c>
      <c r="BF107" s="268"/>
      <c r="BG107" s="269"/>
      <c r="BH107" s="270"/>
      <c r="BI107" s="271"/>
      <c r="BJ107" s="254">
        <f>IF(BE107="  vacance/congé",0,IF(BD107="X",0,IF(BF51="",0,1)+IF(BG51="",0,1)+IF(BH51="",0,1)+IF(BI51="",0,1)+IF(BJ51="",0,1)+IF(BK51="",0,1)))</f>
        <v>0</v>
      </c>
      <c r="BK107" s="255" t="str">
        <f t="shared" si="121"/>
        <v/>
      </c>
      <c r="BL107" s="256">
        <v>29</v>
      </c>
      <c r="BM107" s="257" t="str">
        <f t="shared" si="122"/>
        <v>ME</v>
      </c>
      <c r="BN107" s="142">
        <f t="shared" si="122"/>
        <v>0</v>
      </c>
      <c r="BO107" s="262"/>
      <c r="BP107" s="263"/>
      <c r="BQ107" s="264"/>
      <c r="BR107" s="265"/>
      <c r="BS107" s="254">
        <f t="shared" si="123"/>
        <v>0</v>
      </c>
      <c r="BT107" s="255" t="str">
        <f t="shared" si="124"/>
        <v/>
      </c>
      <c r="BU107" s="256">
        <v>29</v>
      </c>
      <c r="BV107" s="257" t="str">
        <f t="shared" si="125"/>
        <v>SA</v>
      </c>
      <c r="BW107" s="142">
        <f t="shared" si="125"/>
        <v>0</v>
      </c>
      <c r="BX107" s="262"/>
      <c r="BY107" s="263"/>
      <c r="BZ107" s="264"/>
      <c r="CA107" s="265"/>
      <c r="CB107" s="254">
        <f t="shared" si="126"/>
        <v>0</v>
      </c>
      <c r="CC107" s="255" t="str">
        <f t="shared" si="127"/>
        <v/>
      </c>
      <c r="CD107" s="256">
        <v>29</v>
      </c>
      <c r="CE107" s="257" t="str">
        <f t="shared" si="128"/>
        <v>LU</v>
      </c>
      <c r="CF107" s="266" t="str">
        <f t="shared" si="128"/>
        <v xml:space="preserve">  vacance/congé</v>
      </c>
      <c r="CG107" s="253"/>
      <c r="CH107" s="253"/>
      <c r="CI107" s="253"/>
      <c r="CJ107" s="253"/>
      <c r="CK107" s="254">
        <f t="shared" si="129"/>
        <v>0</v>
      </c>
      <c r="CL107" s="255" t="str">
        <f t="shared" si="130"/>
        <v/>
      </c>
      <c r="CM107" s="256">
        <v>29</v>
      </c>
      <c r="CN107" s="257" t="str">
        <f t="shared" ref="CN107:CO107" si="170">CN51</f>
        <v>JE</v>
      </c>
      <c r="CO107" s="266">
        <f t="shared" si="170"/>
        <v>0</v>
      </c>
      <c r="CP107" s="262"/>
      <c r="CQ107" s="263"/>
      <c r="CR107" s="264"/>
      <c r="CS107" s="265"/>
      <c r="CT107" s="254">
        <f t="shared" si="132"/>
        <v>0</v>
      </c>
      <c r="CU107" s="255" t="str">
        <f t="shared" si="133"/>
        <v/>
      </c>
    </row>
    <row r="108" spans="1:99" ht="18" customHeight="1" x14ac:dyDescent="0.25">
      <c r="A108" s="250">
        <v>30</v>
      </c>
      <c r="B108" s="251" t="str">
        <f t="shared" si="101"/>
        <v>MA</v>
      </c>
      <c r="C108" s="279">
        <f t="shared" si="101"/>
        <v>0</v>
      </c>
      <c r="D108" s="258"/>
      <c r="E108" s="259"/>
      <c r="F108" s="260"/>
      <c r="G108" s="281"/>
      <c r="H108" s="254">
        <f t="shared" si="102"/>
        <v>0</v>
      </c>
      <c r="I108" s="255" t="str">
        <f t="shared" si="103"/>
        <v/>
      </c>
      <c r="J108" s="256">
        <v>30</v>
      </c>
      <c r="K108" s="257" t="str">
        <f t="shared" si="104"/>
        <v>VE</v>
      </c>
      <c r="L108" s="142">
        <f t="shared" si="104"/>
        <v>0</v>
      </c>
      <c r="M108" s="258"/>
      <c r="N108" s="259"/>
      <c r="O108" s="260"/>
      <c r="P108" s="261"/>
      <c r="Q108" s="254">
        <f t="shared" si="105"/>
        <v>0</v>
      </c>
      <c r="R108" s="255" t="str">
        <f t="shared" si="106"/>
        <v/>
      </c>
      <c r="S108" s="274">
        <v>30</v>
      </c>
      <c r="T108" s="257" t="str">
        <f t="shared" si="107"/>
        <v>DI</v>
      </c>
      <c r="U108" s="142" t="str">
        <f t="shared" si="107"/>
        <v xml:space="preserve">  vacance/congé</v>
      </c>
      <c r="V108" s="406"/>
      <c r="W108" s="407"/>
      <c r="X108" s="408"/>
      <c r="Y108" s="409"/>
      <c r="Z108" s="254">
        <f t="shared" si="108"/>
        <v>0</v>
      </c>
      <c r="AA108" s="255" t="str">
        <f t="shared" si="109"/>
        <v/>
      </c>
      <c r="AB108" s="256">
        <v>30</v>
      </c>
      <c r="AC108" s="257" t="str">
        <f t="shared" si="110"/>
        <v>ME</v>
      </c>
      <c r="AD108" s="142">
        <f t="shared" si="110"/>
        <v>0</v>
      </c>
      <c r="AE108" s="262"/>
      <c r="AF108" s="263"/>
      <c r="AG108" s="264"/>
      <c r="AH108" s="265"/>
      <c r="AI108" s="254">
        <f t="shared" si="111"/>
        <v>0</v>
      </c>
      <c r="AJ108" s="255" t="str">
        <f t="shared" si="112"/>
        <v/>
      </c>
      <c r="AK108" s="256">
        <v>30</v>
      </c>
      <c r="AL108" s="257" t="str">
        <f t="shared" si="113"/>
        <v>VE</v>
      </c>
      <c r="AM108" s="252" t="str">
        <f t="shared" si="113"/>
        <v xml:space="preserve">  vacance/congé</v>
      </c>
      <c r="AN108" s="253"/>
      <c r="AO108" s="253"/>
      <c r="AP108" s="253"/>
      <c r="AQ108" s="253"/>
      <c r="AR108" s="254">
        <f t="shared" si="114"/>
        <v>0</v>
      </c>
      <c r="AS108" s="255" t="str">
        <f t="shared" si="115"/>
        <v/>
      </c>
      <c r="AT108" s="256">
        <v>30</v>
      </c>
      <c r="AU108" s="257" t="str">
        <f t="shared" si="116"/>
        <v>LU</v>
      </c>
      <c r="AV108" s="266">
        <f t="shared" si="116"/>
        <v>0</v>
      </c>
      <c r="AW108" s="258"/>
      <c r="AX108" s="259"/>
      <c r="AY108" s="260"/>
      <c r="AZ108" s="261"/>
      <c r="BA108" s="254">
        <f t="shared" si="117"/>
        <v>2</v>
      </c>
      <c r="BB108" s="255" t="str">
        <f t="shared" si="118"/>
        <v>!!!</v>
      </c>
      <c r="BC108" s="282"/>
      <c r="BD108" s="283"/>
      <c r="BE108" s="284">
        <f>BE52</f>
        <v>0</v>
      </c>
      <c r="BF108" s="285"/>
      <c r="BG108" s="285"/>
      <c r="BH108" s="285"/>
      <c r="BI108" s="286"/>
      <c r="BJ108" s="287"/>
      <c r="BK108" s="255" t="str">
        <f t="shared" si="121"/>
        <v/>
      </c>
      <c r="BL108" s="256">
        <v>30</v>
      </c>
      <c r="BM108" s="257" t="str">
        <f t="shared" si="122"/>
        <v>JE</v>
      </c>
      <c r="BN108" s="142">
        <f t="shared" si="122"/>
        <v>0</v>
      </c>
      <c r="BO108" s="262"/>
      <c r="BP108" s="263"/>
      <c r="BQ108" s="264"/>
      <c r="BR108" s="265"/>
      <c r="BS108" s="254">
        <f t="shared" si="123"/>
        <v>0</v>
      </c>
      <c r="BT108" s="255" t="str">
        <f t="shared" si="124"/>
        <v/>
      </c>
      <c r="BU108" s="256">
        <v>30</v>
      </c>
      <c r="BV108" s="257" t="str">
        <f t="shared" si="125"/>
        <v>DI</v>
      </c>
      <c r="BW108" s="142">
        <f t="shared" si="125"/>
        <v>0</v>
      </c>
      <c r="BX108" s="262"/>
      <c r="BY108" s="263"/>
      <c r="BZ108" s="264"/>
      <c r="CA108" s="265"/>
      <c r="CB108" s="254">
        <f t="shared" si="126"/>
        <v>0</v>
      </c>
      <c r="CC108" s="255" t="str">
        <f t="shared" si="127"/>
        <v/>
      </c>
      <c r="CD108" s="256">
        <v>30</v>
      </c>
      <c r="CE108" s="257" t="str">
        <f t="shared" si="128"/>
        <v>MA</v>
      </c>
      <c r="CF108" s="266">
        <f t="shared" si="128"/>
        <v>0</v>
      </c>
      <c r="CG108" s="262"/>
      <c r="CH108" s="263"/>
      <c r="CI108" s="264"/>
      <c r="CJ108" s="265"/>
      <c r="CK108" s="254">
        <f t="shared" si="129"/>
        <v>0</v>
      </c>
      <c r="CL108" s="255" t="str">
        <f t="shared" si="130"/>
        <v/>
      </c>
      <c r="CM108" s="256">
        <v>30</v>
      </c>
      <c r="CN108" s="257" t="str">
        <f t="shared" ref="CN108:CO108" si="171">CN52</f>
        <v>VE</v>
      </c>
      <c r="CO108" s="266">
        <f t="shared" si="171"/>
        <v>0</v>
      </c>
      <c r="CP108" s="262"/>
      <c r="CQ108" s="263"/>
      <c r="CR108" s="264"/>
      <c r="CS108" s="265"/>
      <c r="CT108" s="254">
        <f t="shared" si="132"/>
        <v>0</v>
      </c>
      <c r="CU108" s="255" t="str">
        <f t="shared" si="133"/>
        <v/>
      </c>
    </row>
    <row r="109" spans="1:99" ht="18" customHeight="1" x14ac:dyDescent="0.25">
      <c r="A109" s="250">
        <v>31</v>
      </c>
      <c r="B109" s="251" t="str">
        <f t="shared" si="101"/>
        <v>ME</v>
      </c>
      <c r="C109" s="279">
        <f t="shared" si="101"/>
        <v>0</v>
      </c>
      <c r="D109" s="258"/>
      <c r="E109" s="259"/>
      <c r="F109" s="260"/>
      <c r="G109" s="261"/>
      <c r="H109" s="254">
        <f t="shared" si="102"/>
        <v>0</v>
      </c>
      <c r="I109" s="255" t="str">
        <f t="shared" si="103"/>
        <v/>
      </c>
      <c r="J109" s="282"/>
      <c r="K109" s="283"/>
      <c r="L109" s="284">
        <f>L53</f>
        <v>0</v>
      </c>
      <c r="M109" s="288"/>
      <c r="N109" s="288"/>
      <c r="O109" s="288"/>
      <c r="P109" s="288"/>
      <c r="Q109" s="287"/>
      <c r="R109" s="255" t="str">
        <f t="shared" si="106"/>
        <v/>
      </c>
      <c r="S109" s="256">
        <v>31</v>
      </c>
      <c r="T109" s="257" t="str">
        <f t="shared" si="107"/>
        <v>LU</v>
      </c>
      <c r="U109" s="266">
        <f t="shared" si="107"/>
        <v>0</v>
      </c>
      <c r="V109" s="262"/>
      <c r="W109" s="263"/>
      <c r="X109" s="264"/>
      <c r="Y109" s="265"/>
      <c r="Z109" s="254">
        <f t="shared" si="108"/>
        <v>2</v>
      </c>
      <c r="AA109" s="255" t="str">
        <f t="shared" si="109"/>
        <v>!!!</v>
      </c>
      <c r="AB109" s="282"/>
      <c r="AC109" s="283"/>
      <c r="AD109" s="284">
        <f>AD53</f>
        <v>0</v>
      </c>
      <c r="AE109" s="289"/>
      <c r="AF109" s="289"/>
      <c r="AG109" s="289"/>
      <c r="AH109" s="289"/>
      <c r="AI109" s="287"/>
      <c r="AJ109" s="255"/>
      <c r="AK109" s="256">
        <v>31</v>
      </c>
      <c r="AL109" s="257" t="str">
        <f t="shared" si="113"/>
        <v>SA</v>
      </c>
      <c r="AM109" s="252" t="str">
        <f t="shared" si="113"/>
        <v xml:space="preserve">  vacance/congé</v>
      </c>
      <c r="AN109" s="253"/>
      <c r="AO109" s="253"/>
      <c r="AP109" s="253"/>
      <c r="AQ109" s="253"/>
      <c r="AR109" s="254">
        <f t="shared" si="114"/>
        <v>0</v>
      </c>
      <c r="AS109" s="255" t="str">
        <f t="shared" si="115"/>
        <v/>
      </c>
      <c r="AT109" s="256">
        <v>31</v>
      </c>
      <c r="AU109" s="257" t="str">
        <f t="shared" si="116"/>
        <v>MA</v>
      </c>
      <c r="AV109" s="266">
        <f t="shared" si="116"/>
        <v>0</v>
      </c>
      <c r="AW109" s="258"/>
      <c r="AX109" s="259"/>
      <c r="AY109" s="260"/>
      <c r="AZ109" s="261"/>
      <c r="BA109" s="254">
        <f t="shared" si="117"/>
        <v>0</v>
      </c>
      <c r="BB109" s="255" t="str">
        <f t="shared" si="118"/>
        <v/>
      </c>
      <c r="BC109" s="282"/>
      <c r="BD109" s="283"/>
      <c r="BE109" s="284">
        <f>BE53</f>
        <v>0</v>
      </c>
      <c r="BF109" s="290"/>
      <c r="BG109" s="290"/>
      <c r="BH109" s="290"/>
      <c r="BI109" s="291"/>
      <c r="BJ109" s="292"/>
      <c r="BK109" s="255" t="str">
        <f t="shared" si="121"/>
        <v/>
      </c>
      <c r="BL109" s="256">
        <v>31</v>
      </c>
      <c r="BM109" s="257" t="str">
        <f t="shared" si="122"/>
        <v>VE</v>
      </c>
      <c r="BN109" s="142">
        <f t="shared" si="122"/>
        <v>0</v>
      </c>
      <c r="BO109" s="262"/>
      <c r="BP109" s="263"/>
      <c r="BQ109" s="264"/>
      <c r="BR109" s="265"/>
      <c r="BS109" s="254">
        <f t="shared" si="123"/>
        <v>0</v>
      </c>
      <c r="BT109" s="255" t="str">
        <f t="shared" si="124"/>
        <v/>
      </c>
      <c r="BU109" s="293"/>
      <c r="BV109" s="294"/>
      <c r="BW109" s="295">
        <f>BW53</f>
        <v>0</v>
      </c>
      <c r="BX109" s="289"/>
      <c r="BY109" s="289"/>
      <c r="BZ109" s="289"/>
      <c r="CA109" s="289"/>
      <c r="CB109" s="287"/>
      <c r="CC109" s="255" t="str">
        <f t="shared" si="127"/>
        <v/>
      </c>
      <c r="CD109" s="256">
        <v>31</v>
      </c>
      <c r="CE109" s="257" t="str">
        <f t="shared" si="128"/>
        <v>ME</v>
      </c>
      <c r="CF109" s="142">
        <f t="shared" si="128"/>
        <v>0</v>
      </c>
      <c r="CG109" s="262"/>
      <c r="CH109" s="263"/>
      <c r="CI109" s="264"/>
      <c r="CJ109" s="265"/>
      <c r="CK109" s="254">
        <f t="shared" si="129"/>
        <v>0</v>
      </c>
      <c r="CL109" s="255" t="str">
        <f>IF(CK109=SUM(CG109:CJ109),"","!!!")</f>
        <v/>
      </c>
      <c r="CM109" s="256">
        <v>31</v>
      </c>
      <c r="CN109" s="257">
        <f t="shared" ref="CN109:CO109" si="172">CN53</f>
        <v>0</v>
      </c>
      <c r="CO109" s="142">
        <f t="shared" si="172"/>
        <v>0</v>
      </c>
      <c r="CP109" s="262"/>
      <c r="CQ109" s="263"/>
      <c r="CR109" s="264"/>
      <c r="CS109" s="265"/>
      <c r="CT109" s="254">
        <f t="shared" si="132"/>
        <v>0</v>
      </c>
      <c r="CU109" s="255" t="str">
        <f>IF(CT109=SUM(CP109:CS109),"","!!!")</f>
        <v/>
      </c>
    </row>
    <row r="110" spans="1:99" ht="18" customHeight="1" x14ac:dyDescent="0.25">
      <c r="A110" s="296"/>
      <c r="B110" s="297"/>
      <c r="C110" s="297"/>
      <c r="D110" s="298"/>
      <c r="E110" s="298"/>
      <c r="F110" s="298"/>
      <c r="G110" s="299"/>
      <c r="H110" s="299"/>
      <c r="I110" s="7"/>
      <c r="J110" s="300"/>
      <c r="K110" s="301"/>
      <c r="L110" s="301"/>
      <c r="M110" s="302"/>
      <c r="N110" s="302"/>
      <c r="O110" s="302"/>
      <c r="P110" s="303"/>
      <c r="Q110" s="303"/>
      <c r="R110" s="303"/>
      <c r="S110" s="300"/>
      <c r="T110" s="301"/>
      <c r="U110" s="301"/>
      <c r="V110" s="304"/>
      <c r="W110" s="304"/>
      <c r="X110" s="304"/>
      <c r="Y110" s="27"/>
      <c r="Z110" s="27"/>
      <c r="AA110" s="7"/>
      <c r="AB110" s="300"/>
      <c r="AC110" s="290"/>
      <c r="AD110" s="290"/>
      <c r="AE110" s="305"/>
      <c r="AF110" s="305"/>
      <c r="AG110" s="305"/>
      <c r="AH110" s="306"/>
      <c r="AI110" s="306"/>
      <c r="AJ110" s="7"/>
      <c r="AK110" s="300"/>
      <c r="AL110" s="301"/>
      <c r="AM110" s="301"/>
      <c r="AN110" s="304"/>
      <c r="AO110" s="304"/>
      <c r="AP110" s="304"/>
      <c r="AQ110" s="27"/>
      <c r="AR110" s="27"/>
      <c r="AS110" s="7"/>
      <c r="AT110" s="7"/>
      <c r="AU110" s="307"/>
      <c r="AV110" s="307"/>
      <c r="AW110" s="6"/>
      <c r="AX110" s="6"/>
      <c r="AY110" s="6"/>
      <c r="AZ110" s="4"/>
      <c r="BA110" s="4"/>
      <c r="BB110" s="7"/>
      <c r="BC110" s="300"/>
      <c r="BD110" s="301"/>
      <c r="BE110" s="301"/>
      <c r="BF110" s="301"/>
      <c r="BG110" s="301"/>
      <c r="BH110" s="301"/>
      <c r="BI110" s="7"/>
      <c r="BJ110" s="7"/>
      <c r="BK110" s="7"/>
      <c r="BL110" s="300"/>
      <c r="BM110" s="301"/>
      <c r="BN110" s="301"/>
      <c r="BO110" s="6"/>
      <c r="BP110" s="6"/>
      <c r="BQ110" s="6"/>
      <c r="BR110" s="4"/>
      <c r="BS110" s="4"/>
      <c r="BT110" s="301"/>
      <c r="BU110" s="301"/>
      <c r="BV110" s="301"/>
      <c r="BW110" s="301"/>
      <c r="BX110" s="301"/>
      <c r="BY110" s="301"/>
      <c r="BZ110" s="301"/>
      <c r="CA110" s="7"/>
      <c r="CB110" s="7"/>
      <c r="CC110" s="4"/>
      <c r="CD110" s="301"/>
      <c r="CE110" s="301"/>
      <c r="CF110" s="301"/>
      <c r="CG110" s="6"/>
      <c r="CH110" s="6"/>
      <c r="CI110" s="6"/>
      <c r="CJ110" s="4"/>
      <c r="CL110" s="4"/>
      <c r="CM110" s="301"/>
      <c r="CN110" s="301"/>
      <c r="CO110" s="301"/>
      <c r="CP110" s="6"/>
      <c r="CQ110" s="6"/>
      <c r="CR110" s="6"/>
      <c r="CS110" s="4"/>
      <c r="CU110" s="4"/>
    </row>
    <row r="111" spans="1:99" s="320" customFormat="1" ht="18" customHeight="1" x14ac:dyDescent="0.25">
      <c r="A111" s="308" t="s">
        <v>76</v>
      </c>
      <c r="B111" s="309"/>
      <c r="C111" s="309"/>
      <c r="D111" s="310">
        <f>SUM(D79:D109)</f>
        <v>0</v>
      </c>
      <c r="E111" s="311">
        <f>SUM(E79:E109)</f>
        <v>0</v>
      </c>
      <c r="F111" s="312">
        <f>SUM(F79:F109)</f>
        <v>0</v>
      </c>
      <c r="G111" s="313">
        <f>SUM(G79:G109)</f>
        <v>0</v>
      </c>
      <c r="H111" s="314">
        <f>SUM(D111:G111)</f>
        <v>0</v>
      </c>
      <c r="I111" s="315" t="s">
        <v>77</v>
      </c>
      <c r="J111" s="316"/>
      <c r="K111" s="309"/>
      <c r="L111" s="309"/>
      <c r="M111" s="310">
        <f>SUM(M79:M109)</f>
        <v>0</v>
      </c>
      <c r="N111" s="311">
        <f>SUM(N79:N109)</f>
        <v>0</v>
      </c>
      <c r="O111" s="312">
        <f>SUM(O79:O109)</f>
        <v>0</v>
      </c>
      <c r="P111" s="313">
        <f>SUM(P79:P109)</f>
        <v>0</v>
      </c>
      <c r="Q111" s="314">
        <f>SUM(M111:P111)</f>
        <v>0</v>
      </c>
      <c r="R111" s="315" t="s">
        <v>77</v>
      </c>
      <c r="S111" s="316"/>
      <c r="T111" s="317"/>
      <c r="U111" s="317"/>
      <c r="V111" s="310">
        <f>SUM(V79:V109)</f>
        <v>0</v>
      </c>
      <c r="W111" s="311">
        <f>SUM(W79:W109)</f>
        <v>0</v>
      </c>
      <c r="X111" s="312">
        <f>SUM(X79:X109)</f>
        <v>0</v>
      </c>
      <c r="Y111" s="313">
        <f>SUM(Y79:Y109)</f>
        <v>0</v>
      </c>
      <c r="Z111" s="314">
        <f>SUM(V111:Y111)</f>
        <v>0</v>
      </c>
      <c r="AA111" s="315" t="s">
        <v>77</v>
      </c>
      <c r="AB111" s="316"/>
      <c r="AC111" s="317"/>
      <c r="AD111" s="317"/>
      <c r="AE111" s="310">
        <f>SUM(AE79:AE109)</f>
        <v>0</v>
      </c>
      <c r="AF111" s="311">
        <f>SUM(AF79:AF109)</f>
        <v>0</v>
      </c>
      <c r="AG111" s="312">
        <f>SUM(AG79:AG109)</f>
        <v>0</v>
      </c>
      <c r="AH111" s="313">
        <f>SUM(AH79:AH109)</f>
        <v>0</v>
      </c>
      <c r="AI111" s="314">
        <f>SUM(AE111:AH111)</f>
        <v>0</v>
      </c>
      <c r="AJ111" s="315" t="s">
        <v>77</v>
      </c>
      <c r="AK111" s="316"/>
      <c r="AL111" s="317"/>
      <c r="AM111" s="317"/>
      <c r="AN111" s="310">
        <f>SUM(AN79:AN109)</f>
        <v>0</v>
      </c>
      <c r="AO111" s="311">
        <f>SUM(AO79:AO109)</f>
        <v>0</v>
      </c>
      <c r="AP111" s="312">
        <f>SUM(AP79:AP109)</f>
        <v>0</v>
      </c>
      <c r="AQ111" s="313">
        <f>SUM(AQ79:AQ109)</f>
        <v>0</v>
      </c>
      <c r="AR111" s="314">
        <f>SUM(AN111:AQ111)</f>
        <v>0</v>
      </c>
      <c r="AS111" s="315" t="s">
        <v>77</v>
      </c>
      <c r="AT111" s="316"/>
      <c r="AU111" s="317"/>
      <c r="AV111" s="317"/>
      <c r="AW111" s="310">
        <f>SUM(AW79:AW109)</f>
        <v>0</v>
      </c>
      <c r="AX111" s="311">
        <f>SUM(AX79:AX109)</f>
        <v>0</v>
      </c>
      <c r="AY111" s="312">
        <f>SUM(AY79:AY109)</f>
        <v>0</v>
      </c>
      <c r="AZ111" s="313">
        <f>SUM(AZ79:AZ109)</f>
        <v>0</v>
      </c>
      <c r="BA111" s="314">
        <f>SUM(AW111:AZ111)</f>
        <v>0</v>
      </c>
      <c r="BB111" s="315" t="s">
        <v>77</v>
      </c>
      <c r="BC111" s="316"/>
      <c r="BD111" s="317"/>
      <c r="BE111" s="317"/>
      <c r="BF111" s="310">
        <f>SUM(BF79:BF109)</f>
        <v>0</v>
      </c>
      <c r="BG111" s="311">
        <f>SUM(BG79:BG109)</f>
        <v>0</v>
      </c>
      <c r="BH111" s="312">
        <f>SUM(BH79:BH109)</f>
        <v>0</v>
      </c>
      <c r="BI111" s="313">
        <f>SUM(BI79:BI109)</f>
        <v>0</v>
      </c>
      <c r="BJ111" s="314">
        <f>SUM(BF111:BI111)</f>
        <v>0</v>
      </c>
      <c r="BK111" s="315" t="s">
        <v>77</v>
      </c>
      <c r="BL111" s="316"/>
      <c r="BM111" s="317"/>
      <c r="BN111" s="317"/>
      <c r="BO111" s="310">
        <f>SUM(BO79:BO109)</f>
        <v>0</v>
      </c>
      <c r="BP111" s="311">
        <f>SUM(BP79:BP109)</f>
        <v>0</v>
      </c>
      <c r="BQ111" s="312">
        <f>SUM(BQ79:BQ109)</f>
        <v>0</v>
      </c>
      <c r="BR111" s="313">
        <f>SUM(BR79:BR109)</f>
        <v>0</v>
      </c>
      <c r="BS111" s="314">
        <f>SUM(BO111:BR111)</f>
        <v>0</v>
      </c>
      <c r="BT111" s="315" t="s">
        <v>77</v>
      </c>
      <c r="BU111" s="316"/>
      <c r="BV111" s="316"/>
      <c r="BW111" s="316"/>
      <c r="BX111" s="310">
        <f>SUM(BX79:BX109)</f>
        <v>0</v>
      </c>
      <c r="BY111" s="311">
        <f>SUM(BY79:BY109)</f>
        <v>0</v>
      </c>
      <c r="BZ111" s="312">
        <f>SUM(BZ79:BZ109)</f>
        <v>0</v>
      </c>
      <c r="CA111" s="313">
        <f>SUM(CA79:CA109)</f>
        <v>0</v>
      </c>
      <c r="CB111" s="314">
        <f>SUM(BX111:CA111)</f>
        <v>0</v>
      </c>
      <c r="CC111" s="315" t="s">
        <v>77</v>
      </c>
      <c r="CD111" s="316"/>
      <c r="CE111" s="316"/>
      <c r="CF111" s="316"/>
      <c r="CG111" s="310">
        <f>SUM(CG79:CG109)</f>
        <v>0</v>
      </c>
      <c r="CH111" s="311">
        <f>SUM(CH79:CH109)</f>
        <v>0</v>
      </c>
      <c r="CI111" s="312">
        <f>SUM(CI79:CI109)</f>
        <v>0</v>
      </c>
      <c r="CJ111" s="313">
        <f>SUM(CJ79:CJ109)</f>
        <v>0</v>
      </c>
      <c r="CK111" s="318">
        <f>SUM(CG111:CJ111)</f>
        <v>0</v>
      </c>
      <c r="CL111" s="319" t="s">
        <v>77</v>
      </c>
      <c r="CM111" s="316"/>
      <c r="CN111" s="316"/>
      <c r="CO111" s="316"/>
      <c r="CP111" s="310">
        <f>SUM(CP79:CP109)</f>
        <v>0</v>
      </c>
      <c r="CQ111" s="311">
        <f>SUM(CQ79:CQ109)</f>
        <v>0</v>
      </c>
      <c r="CR111" s="312">
        <f>SUM(CR79:CR109)</f>
        <v>0</v>
      </c>
      <c r="CS111" s="313">
        <f>SUM(CS79:CS109)</f>
        <v>0</v>
      </c>
      <c r="CT111" s="318">
        <f>SUM(CP111:CS111)</f>
        <v>0</v>
      </c>
      <c r="CU111" s="319" t="s">
        <v>77</v>
      </c>
    </row>
    <row r="112" spans="1:99" ht="18" customHeight="1" x14ac:dyDescent="0.25">
      <c r="A112" s="321"/>
      <c r="B112" s="322"/>
      <c r="C112" s="322"/>
      <c r="D112" s="310">
        <f>D111</f>
        <v>0</v>
      </c>
      <c r="E112" s="311">
        <f>E111</f>
        <v>0</v>
      </c>
      <c r="F112" s="312">
        <f>F111</f>
        <v>0</v>
      </c>
      <c r="G112" s="313">
        <f>G111</f>
        <v>0</v>
      </c>
      <c r="H112" s="323">
        <f>H111</f>
        <v>0</v>
      </c>
      <c r="I112" s="324"/>
      <c r="J112" s="325"/>
      <c r="K112" s="322"/>
      <c r="L112" s="322"/>
      <c r="M112" s="310">
        <f>M111+D112</f>
        <v>0</v>
      </c>
      <c r="N112" s="311">
        <f>N111+E112</f>
        <v>0</v>
      </c>
      <c r="O112" s="312">
        <f>O111+F112</f>
        <v>0</v>
      </c>
      <c r="P112" s="313">
        <f>P111+G112</f>
        <v>0</v>
      </c>
      <c r="Q112" s="323">
        <f>Q111+H112</f>
        <v>0</v>
      </c>
      <c r="R112" s="324"/>
      <c r="S112" s="324"/>
      <c r="T112" s="324"/>
      <c r="U112" s="324"/>
      <c r="V112" s="310">
        <f>V111+M112</f>
        <v>0</v>
      </c>
      <c r="W112" s="311">
        <f>W111+N112</f>
        <v>0</v>
      </c>
      <c r="X112" s="312">
        <f>X111+O112</f>
        <v>0</v>
      </c>
      <c r="Y112" s="313">
        <f>Y111+P112</f>
        <v>0</v>
      </c>
      <c r="Z112" s="323">
        <f>Z111+Q112</f>
        <v>0</v>
      </c>
      <c r="AA112" s="324"/>
      <c r="AB112" s="324"/>
      <c r="AC112" s="324"/>
      <c r="AD112" s="324"/>
      <c r="AE112" s="310">
        <f>AE111+V112</f>
        <v>0</v>
      </c>
      <c r="AF112" s="311">
        <f>AF111+W112</f>
        <v>0</v>
      </c>
      <c r="AG112" s="312">
        <f>AG111+X112</f>
        <v>0</v>
      </c>
      <c r="AH112" s="313">
        <f>AH111+Y112</f>
        <v>0</v>
      </c>
      <c r="AI112" s="323">
        <f>AI111+Z112</f>
        <v>0</v>
      </c>
      <c r="AJ112" s="324"/>
      <c r="AK112" s="324"/>
      <c r="AL112" s="324"/>
      <c r="AM112" s="324"/>
      <c r="AN112" s="310">
        <f>AN111+AE112</f>
        <v>0</v>
      </c>
      <c r="AO112" s="311">
        <f>AO111+AF112</f>
        <v>0</v>
      </c>
      <c r="AP112" s="312">
        <f>AP111+AG112</f>
        <v>0</v>
      </c>
      <c r="AQ112" s="313">
        <f>AQ111+AH112</f>
        <v>0</v>
      </c>
      <c r="AR112" s="323">
        <f>AR111+AI112</f>
        <v>0</v>
      </c>
      <c r="AS112" s="324"/>
      <c r="AT112" s="324"/>
      <c r="AU112" s="324"/>
      <c r="AV112" s="324"/>
      <c r="AW112" s="310">
        <f>AW111+AN112</f>
        <v>0</v>
      </c>
      <c r="AX112" s="311">
        <f>AX111+AO112</f>
        <v>0</v>
      </c>
      <c r="AY112" s="312">
        <f>AY111+AP112</f>
        <v>0</v>
      </c>
      <c r="AZ112" s="313">
        <f>AZ111+AQ112</f>
        <v>0</v>
      </c>
      <c r="BA112" s="323">
        <f>BA111+AR112</f>
        <v>0</v>
      </c>
      <c r="BB112" s="324"/>
      <c r="BC112" s="324"/>
      <c r="BD112" s="324"/>
      <c r="BE112" s="324"/>
      <c r="BF112" s="310">
        <f>BF111+AW112</f>
        <v>0</v>
      </c>
      <c r="BG112" s="311">
        <f>BG111+AX112</f>
        <v>0</v>
      </c>
      <c r="BH112" s="312">
        <f>BH111+AY112</f>
        <v>0</v>
      </c>
      <c r="BI112" s="313">
        <f>BI111+AZ112</f>
        <v>0</v>
      </c>
      <c r="BJ112" s="323">
        <f>BJ111+BA112</f>
        <v>0</v>
      </c>
      <c r="BK112" s="324"/>
      <c r="BL112" s="324"/>
      <c r="BM112" s="324"/>
      <c r="BN112" s="324"/>
      <c r="BO112" s="310">
        <f>BO111+BF112</f>
        <v>0</v>
      </c>
      <c r="BP112" s="311">
        <f>BP111+BG112</f>
        <v>0</v>
      </c>
      <c r="BQ112" s="312">
        <f>BQ111+BH112</f>
        <v>0</v>
      </c>
      <c r="BR112" s="313">
        <f>BR111+BI112</f>
        <v>0</v>
      </c>
      <c r="BS112" s="323">
        <f>BS111+BJ112</f>
        <v>0</v>
      </c>
      <c r="BT112" s="324"/>
      <c r="BU112" s="324"/>
      <c r="BV112" s="322"/>
      <c r="BW112" s="322"/>
      <c r="BX112" s="310">
        <f>BX111+BO112</f>
        <v>0</v>
      </c>
      <c r="BY112" s="311">
        <f>BY111+BP112</f>
        <v>0</v>
      </c>
      <c r="BZ112" s="312">
        <f>BZ111+BQ112</f>
        <v>0</v>
      </c>
      <c r="CA112" s="313">
        <f>CA111+BR112</f>
        <v>0</v>
      </c>
      <c r="CB112" s="323">
        <f>CB111+BS112</f>
        <v>0</v>
      </c>
      <c r="CC112" s="326"/>
      <c r="CD112" s="324"/>
      <c r="CE112" s="322"/>
      <c r="CF112" s="322"/>
      <c r="CG112" s="310">
        <f>CG111+BX112</f>
        <v>0</v>
      </c>
      <c r="CH112" s="311">
        <f>CH111+BY112</f>
        <v>0</v>
      </c>
      <c r="CI112" s="312">
        <f>CI111+BZ112</f>
        <v>0</v>
      </c>
      <c r="CJ112" s="313">
        <f>CJ111+CA112</f>
        <v>0</v>
      </c>
      <c r="CK112" s="327">
        <f>CK111+CB112</f>
        <v>0</v>
      </c>
      <c r="CL112" s="328"/>
      <c r="CM112" s="324"/>
      <c r="CN112" s="322"/>
      <c r="CO112" s="322"/>
      <c r="CP112" s="310">
        <f>CP111+CG112</f>
        <v>0</v>
      </c>
      <c r="CQ112" s="311">
        <f>CQ111+CH112</f>
        <v>0</v>
      </c>
      <c r="CR112" s="312">
        <f>CR111+CI112</f>
        <v>0</v>
      </c>
      <c r="CS112" s="313">
        <f>CS111+CJ112</f>
        <v>0</v>
      </c>
      <c r="CT112" s="327">
        <f>CT111+CK112</f>
        <v>0</v>
      </c>
      <c r="CU112" s="328" t="s">
        <v>78</v>
      </c>
    </row>
    <row r="113" spans="1:99" ht="18" customHeight="1" x14ac:dyDescent="0.25">
      <c r="A113" s="8"/>
      <c r="B113" s="6"/>
      <c r="C113" s="6"/>
      <c r="D113" s="329"/>
      <c r="E113" s="329"/>
      <c r="F113" s="329"/>
      <c r="G113" s="329"/>
      <c r="H113" s="329"/>
      <c r="I113" s="7"/>
      <c r="J113" s="8"/>
      <c r="K113" s="6"/>
      <c r="L113" s="6"/>
      <c r="M113" s="329"/>
      <c r="N113" s="329"/>
      <c r="O113" s="329"/>
      <c r="P113" s="329"/>
      <c r="Q113" s="329"/>
      <c r="R113" s="7"/>
      <c r="S113" s="4"/>
      <c r="T113" s="4"/>
      <c r="U113" s="4"/>
      <c r="V113" s="329"/>
      <c r="W113" s="329"/>
      <c r="X113" s="329"/>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329"/>
      <c r="BT113" s="7"/>
      <c r="BU113" s="4"/>
      <c r="BV113" s="6"/>
      <c r="BW113" s="6"/>
      <c r="BX113" s="329"/>
      <c r="BY113" s="329"/>
      <c r="BZ113" s="329"/>
      <c r="CA113" s="329"/>
      <c r="CB113" s="329"/>
      <c r="CC113" s="199"/>
      <c r="CD113" s="4"/>
      <c r="CE113" s="6"/>
      <c r="CF113" s="6"/>
      <c r="CG113" s="6"/>
      <c r="CL113" s="199"/>
      <c r="CM113" s="332"/>
      <c r="CN113" s="4"/>
      <c r="CQ113" s="330" t="s">
        <v>79</v>
      </c>
      <c r="CR113" s="331"/>
      <c r="CS113" s="331"/>
      <c r="CT113" s="331">
        <f>AJ2</f>
        <v>160</v>
      </c>
      <c r="CU113" s="199" t="str">
        <f>IF(CT112=$AJ$2,"OK","Erreur !")</f>
        <v>Erreur !</v>
      </c>
    </row>
    <row r="114" spans="1:99" ht="20.100000000000001" customHeight="1" x14ac:dyDescent="0.25">
      <c r="A114" s="160"/>
      <c r="B114" s="161"/>
      <c r="C114" s="161"/>
      <c r="D114" s="161"/>
      <c r="E114" s="161"/>
      <c r="F114" s="161"/>
      <c r="G114" s="161"/>
      <c r="H114" s="161"/>
      <c r="I114" s="162" t="s">
        <v>49</v>
      </c>
      <c r="J114" s="163"/>
      <c r="K114" s="164"/>
      <c r="L114" s="164"/>
      <c r="M114" s="164"/>
      <c r="N114" s="164"/>
      <c r="O114" s="164"/>
      <c r="P114" s="164"/>
      <c r="Q114" s="164"/>
      <c r="R114" s="164"/>
      <c r="S114" s="164"/>
      <c r="T114" s="164"/>
      <c r="U114" s="164"/>
      <c r="V114" s="164"/>
      <c r="W114" s="164"/>
      <c r="X114" s="164"/>
      <c r="Y114" s="164"/>
      <c r="Z114" s="165"/>
      <c r="AA114" s="4"/>
      <c r="AB114" s="4"/>
      <c r="AC114" s="4"/>
      <c r="AD114" s="4"/>
      <c r="AE114" s="161"/>
      <c r="AF114" s="161"/>
      <c r="AG114" s="161"/>
      <c r="AH114" s="161"/>
      <c r="AI114" s="161"/>
      <c r="AJ114" s="161"/>
      <c r="AK114" s="162" t="s">
        <v>80</v>
      </c>
      <c r="AL114" s="163"/>
      <c r="AM114" s="164"/>
      <c r="AN114" s="164"/>
      <c r="AO114" s="164"/>
      <c r="AP114" s="164"/>
      <c r="AQ114" s="164"/>
      <c r="AR114" s="164"/>
      <c r="AS114" s="164"/>
      <c r="AT114" s="164"/>
      <c r="AU114" s="164"/>
      <c r="AV114" s="164"/>
      <c r="AW114" s="164"/>
      <c r="AX114" s="164"/>
      <c r="AY114" s="164"/>
      <c r="AZ114" s="164"/>
      <c r="BA114" s="164"/>
      <c r="BB114" s="165"/>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333" t="str">
        <f>IF(CC113="Erreur !","Le TOTAL doit ","")</f>
        <v/>
      </c>
      <c r="CE114" s="334"/>
      <c r="CF114" s="334"/>
      <c r="CG114" s="335"/>
      <c r="CH114" s="4"/>
      <c r="CI114" s="4"/>
      <c r="CK114" s="333" t="str">
        <f>IF(CU113="Erreur !","Le TOTAL des heures de stage n'atteint pas l'objectif ","")</f>
        <v xml:space="preserve">Le TOTAL des heures de stage n'atteint pas l'objectif </v>
      </c>
      <c r="CL114" s="336"/>
      <c r="CM114" s="337"/>
      <c r="CN114" s="337"/>
    </row>
    <row r="115" spans="1:99" ht="20.100000000000001" customHeight="1" x14ac:dyDescent="0.25">
      <c r="A115" s="22"/>
      <c r="B115" s="22"/>
      <c r="C115" s="22"/>
      <c r="D115" s="22"/>
      <c r="E115" s="22"/>
      <c r="F115" s="22"/>
      <c r="G115" s="22"/>
      <c r="H115" s="22"/>
      <c r="I115" s="22"/>
      <c r="J115" s="169"/>
      <c r="K115" s="170"/>
      <c r="L115" s="170"/>
      <c r="M115" s="170"/>
      <c r="N115" s="170"/>
      <c r="O115" s="170"/>
      <c r="P115" s="170"/>
      <c r="Q115" s="170"/>
      <c r="R115" s="170"/>
      <c r="S115" s="170"/>
      <c r="T115" s="170"/>
      <c r="U115" s="170"/>
      <c r="V115" s="170"/>
      <c r="W115" s="170"/>
      <c r="X115" s="170"/>
      <c r="Y115" s="170"/>
      <c r="Z115" s="171"/>
      <c r="AA115" s="4"/>
      <c r="AB115" s="4"/>
      <c r="AC115" s="4"/>
      <c r="AD115" s="4"/>
      <c r="AE115" s="22"/>
      <c r="AF115" s="22"/>
      <c r="AG115" s="22"/>
      <c r="AH115" s="22"/>
      <c r="AI115" s="22"/>
      <c r="AJ115" s="22"/>
      <c r="AK115" s="22"/>
      <c r="AL115" s="169"/>
      <c r="AM115" s="170"/>
      <c r="AN115" s="170"/>
      <c r="AO115" s="170"/>
      <c r="AP115" s="170"/>
      <c r="AQ115" s="170"/>
      <c r="AR115" s="170"/>
      <c r="AS115" s="170"/>
      <c r="AT115" s="170"/>
      <c r="AU115" s="170"/>
      <c r="AV115" s="170"/>
      <c r="AW115" s="170"/>
      <c r="AX115" s="170"/>
      <c r="AY115" s="170"/>
      <c r="AZ115" s="170"/>
      <c r="BA115" s="170"/>
      <c r="BB115" s="171"/>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333" t="str">
        <f>IF(CC113="Erreur !","atteindre 100h","")</f>
        <v/>
      </c>
      <c r="CB115" s="4"/>
      <c r="CC115" s="4"/>
      <c r="CD115" s="199"/>
      <c r="CE115" s="7"/>
      <c r="CF115" s="7"/>
      <c r="CG115" s="7"/>
      <c r="CH115" s="4"/>
      <c r="CI115" s="4"/>
      <c r="CJ115" s="333"/>
      <c r="CK115" s="4"/>
      <c r="CL115" s="4"/>
      <c r="CM115" s="338"/>
      <c r="CN115" s="338"/>
    </row>
    <row r="116" spans="1:99" ht="20.100000000000001" customHeight="1" x14ac:dyDescent="0.25">
      <c r="A116" s="22"/>
      <c r="B116" s="22"/>
      <c r="C116" s="22"/>
      <c r="D116" s="22"/>
      <c r="E116" s="22"/>
      <c r="F116" s="22"/>
      <c r="G116" s="22"/>
      <c r="H116" s="22"/>
      <c r="I116" s="22"/>
      <c r="J116" s="172"/>
      <c r="K116" s="173"/>
      <c r="L116" s="173"/>
      <c r="M116" s="173"/>
      <c r="N116" s="173"/>
      <c r="O116" s="173"/>
      <c r="P116" s="173"/>
      <c r="Q116" s="173"/>
      <c r="R116" s="173"/>
      <c r="S116" s="173"/>
      <c r="T116" s="173"/>
      <c r="U116" s="173"/>
      <c r="V116" s="173"/>
      <c r="W116" s="173"/>
      <c r="X116" s="173"/>
      <c r="Y116" s="173"/>
      <c r="Z116" s="174"/>
      <c r="AL116" s="339"/>
      <c r="AM116" s="340"/>
      <c r="AN116" s="340"/>
      <c r="AO116" s="340"/>
      <c r="AP116" s="340"/>
      <c r="AQ116" s="340"/>
      <c r="AR116" s="340"/>
      <c r="AS116" s="340"/>
      <c r="AT116" s="340"/>
      <c r="AU116" s="340"/>
      <c r="AV116" s="340"/>
      <c r="AW116" s="340"/>
      <c r="AX116" s="340"/>
      <c r="AY116" s="340"/>
      <c r="AZ116" s="340"/>
      <c r="BA116" s="340"/>
      <c r="BB116" s="341"/>
      <c r="CD116" s="342"/>
      <c r="CE116" s="343"/>
      <c r="CF116" s="343"/>
      <c r="CG116" s="343"/>
      <c r="CM116" s="344"/>
      <c r="CN116" s="344"/>
    </row>
    <row r="117" spans="1:99" ht="18" customHeight="1" x14ac:dyDescent="0.25"/>
    <row r="118" spans="1:99" ht="18" customHeight="1" x14ac:dyDescent="0.25"/>
    <row r="119" spans="1:99" ht="18" customHeight="1" x14ac:dyDescent="0.25"/>
    <row r="120" spans="1:99" ht="18" customHeight="1" x14ac:dyDescent="0.25"/>
    <row r="121" spans="1:99" ht="18" customHeight="1" x14ac:dyDescent="0.25"/>
    <row r="122" spans="1:99" ht="18" customHeight="1" x14ac:dyDescent="0.25"/>
    <row r="123" spans="1:99" ht="18" customHeight="1" x14ac:dyDescent="0.25"/>
    <row r="124" spans="1:99" ht="18" customHeight="1" x14ac:dyDescent="0.25"/>
    <row r="125" spans="1:99" ht="18" customHeight="1" x14ac:dyDescent="0.25"/>
    <row r="126" spans="1:99" ht="18" customHeight="1" x14ac:dyDescent="0.25"/>
    <row r="127" spans="1:99" ht="18" customHeight="1" x14ac:dyDescent="0.25"/>
    <row r="128" spans="1:99" ht="18" customHeight="1" x14ac:dyDescent="0.25"/>
    <row r="129" ht="18" customHeight="1" x14ac:dyDescent="0.25"/>
    <row r="130" ht="18" customHeight="1" x14ac:dyDescent="0.25"/>
    <row r="131" ht="18" customHeight="1" x14ac:dyDescent="0.25"/>
    <row r="132" ht="18" customHeight="1" x14ac:dyDescent="0.25"/>
    <row r="133" ht="18" customHeight="1" x14ac:dyDescent="0.25"/>
    <row r="134" ht="18" customHeight="1" x14ac:dyDescent="0.25"/>
    <row r="135" ht="18" customHeight="1" x14ac:dyDescent="0.25"/>
    <row r="136" ht="18" customHeight="1" x14ac:dyDescent="0.25"/>
    <row r="137" ht="18" customHeight="1" x14ac:dyDescent="0.25"/>
    <row r="138" ht="18" customHeight="1" x14ac:dyDescent="0.25"/>
    <row r="139" ht="18" customHeight="1" x14ac:dyDescent="0.25"/>
    <row r="140" ht="18" customHeight="1" x14ac:dyDescent="0.25"/>
    <row r="141" ht="18" customHeight="1" x14ac:dyDescent="0.25"/>
    <row r="142" ht="18" customHeight="1" x14ac:dyDescent="0.25"/>
    <row r="143" ht="18" customHeight="1" x14ac:dyDescent="0.25"/>
    <row r="144" ht="18" customHeight="1" x14ac:dyDescent="0.25"/>
    <row r="145" ht="18" customHeight="1" x14ac:dyDescent="0.25"/>
    <row r="146" ht="18" customHeight="1" x14ac:dyDescent="0.25"/>
    <row r="147" ht="18" customHeight="1" x14ac:dyDescent="0.25"/>
    <row r="148" ht="18" customHeight="1" x14ac:dyDescent="0.25"/>
    <row r="149" ht="18" customHeight="1" x14ac:dyDescent="0.25"/>
    <row r="150" ht="18" customHeight="1" x14ac:dyDescent="0.25"/>
    <row r="151" ht="18" customHeight="1" x14ac:dyDescent="0.25"/>
    <row r="152" ht="18" customHeight="1" x14ac:dyDescent="0.25"/>
    <row r="153" ht="18" customHeight="1" x14ac:dyDescent="0.25"/>
    <row r="154" ht="18" customHeight="1" x14ac:dyDescent="0.25"/>
    <row r="155" ht="18" customHeight="1" x14ac:dyDescent="0.25"/>
    <row r="156" ht="18" customHeight="1" x14ac:dyDescent="0.25"/>
    <row r="157" ht="18" customHeight="1" x14ac:dyDescent="0.25"/>
    <row r="158" ht="18" customHeight="1" x14ac:dyDescent="0.25"/>
    <row r="159" ht="18" customHeight="1" x14ac:dyDescent="0.25"/>
  </sheetData>
  <sheetProtection formatCells="0"/>
  <mergeCells count="38">
    <mergeCell ref="CM76:CS76"/>
    <mergeCell ref="CD21:CJ21"/>
    <mergeCell ref="A76:G76"/>
    <mergeCell ref="J76:P76"/>
    <mergeCell ref="S76:Y76"/>
    <mergeCell ref="AB76:AH76"/>
    <mergeCell ref="AK76:AQ76"/>
    <mergeCell ref="AT76:AZ76"/>
    <mergeCell ref="BC76:BI76"/>
    <mergeCell ref="BL76:BR76"/>
    <mergeCell ref="BU76:CA76"/>
    <mergeCell ref="CD76:CJ76"/>
    <mergeCell ref="AK21:AQ21"/>
    <mergeCell ref="AT21:AZ21"/>
    <mergeCell ref="BC21:BI21"/>
    <mergeCell ref="BL21:BR21"/>
    <mergeCell ref="BU21:CA21"/>
    <mergeCell ref="AB12:AG12"/>
    <mergeCell ref="A21:G21"/>
    <mergeCell ref="J21:P21"/>
    <mergeCell ref="S21:Y21"/>
    <mergeCell ref="AB21:AH21"/>
    <mergeCell ref="CM21:CS21"/>
    <mergeCell ref="N1:AK1"/>
    <mergeCell ref="AJ2:AK2"/>
    <mergeCell ref="J8:O8"/>
    <mergeCell ref="S8:X8"/>
    <mergeCell ref="AB8:AG8"/>
    <mergeCell ref="J9:O9"/>
    <mergeCell ref="S9:X9"/>
    <mergeCell ref="AB9:AG9"/>
    <mergeCell ref="J10:O10"/>
    <mergeCell ref="S10:X10"/>
    <mergeCell ref="AB10:AG10"/>
    <mergeCell ref="J11:O11"/>
    <mergeCell ref="AB11:AG11"/>
    <mergeCell ref="J12:O12"/>
    <mergeCell ref="S12:X12"/>
  </mergeCells>
  <conditionalFormatting sqref="B46:C53 B23:B45">
    <cfRule type="cellIs" dxfId="667" priority="45" operator="equal">
      <formula>"DI"</formula>
    </cfRule>
    <cfRule type="containsText" dxfId="666" priority="46" operator="containsText" text="DI">
      <formula>NOT(ISERROR(SEARCH("DI",B23)))</formula>
    </cfRule>
    <cfRule type="cellIs" dxfId="665" priority="47" operator="equal">
      <formula>"SA"</formula>
    </cfRule>
  </conditionalFormatting>
  <conditionalFormatting sqref="K23:L29 T23:U40 AC23:AD52 AL23:AM45 AU31:AV53 BD23:BE35 BM23:BN53 BV46:BW52 CE24:CF34 K33:L52 AL46:AL53 AU23:AU30 CE36:CF39 CE35 CE23 CE47:CF50 CE46 BD49:BE50 BE51 T53:U53 K30:K32 CE42:CF45 CE40:CE41 CE52:CF52 CE51 T41:T52 BD36:BD48 BV23:BV45">
    <cfRule type="cellIs" dxfId="664" priority="48" operator="equal">
      <formula>"DI"</formula>
    </cfRule>
    <cfRule type="cellIs" dxfId="663" priority="49" operator="equal">
      <formula>"SA"</formula>
    </cfRule>
  </conditionalFormatting>
  <conditionalFormatting sqref="L23:L29 AD23:AD53 AM23:AM45 BE23:BE35 BN23:BN53 C23:C53 L32:L53 BW23:BW29 CF24:CF39 BE49:BE53 BW46:BW53 CF42:CF50 CF52:CF53 U23:U53 AV31:AV53">
    <cfRule type="containsText" dxfId="662" priority="50" operator="containsText" text="vacance">
      <formula>NOT(ISERROR(SEARCH("vacance",C23)))</formula>
    </cfRule>
  </conditionalFormatting>
  <conditionalFormatting sqref="CE53">
    <cfRule type="cellIs" dxfId="661" priority="53" operator="equal">
      <formula>"DI"</formula>
    </cfRule>
    <cfRule type="cellIs" dxfId="660" priority="54" operator="equal">
      <formula>"SA"</formula>
    </cfRule>
  </conditionalFormatting>
  <conditionalFormatting sqref="B79:C99 B106:C109 B100:B105">
    <cfRule type="cellIs" dxfId="659" priority="55" operator="equal">
      <formula>"DI"</formula>
    </cfRule>
    <cfRule type="containsText" dxfId="658" priority="56" operator="containsText" text="DI">
      <formula>NOT(ISERROR(SEARCH("DI",B79)))</formula>
    </cfRule>
    <cfRule type="cellIs" dxfId="657" priority="57" operator="equal">
      <formula>"SA"</formula>
    </cfRule>
  </conditionalFormatting>
  <conditionalFormatting sqref="K79:K109">
    <cfRule type="cellIs" dxfId="656" priority="58" operator="equal">
      <formula>"DI"</formula>
    </cfRule>
    <cfRule type="containsText" dxfId="655" priority="59" operator="containsText" text="DI">
      <formula>NOT(ISERROR(SEARCH("DI",K79)))</formula>
    </cfRule>
    <cfRule type="cellIs" dxfId="654" priority="60" operator="equal">
      <formula>"SA"</formula>
    </cfRule>
  </conditionalFormatting>
  <conditionalFormatting sqref="T79:T109">
    <cfRule type="cellIs" dxfId="653" priority="61" operator="equal">
      <formula>"DI"</formula>
    </cfRule>
    <cfRule type="containsText" dxfId="652" priority="62" operator="containsText" text="DI">
      <formula>NOT(ISERROR(SEARCH("DI",T79)))</formula>
    </cfRule>
    <cfRule type="cellIs" dxfId="651" priority="63" operator="equal">
      <formula>"SA"</formula>
    </cfRule>
  </conditionalFormatting>
  <conditionalFormatting sqref="AC79:AC109">
    <cfRule type="cellIs" dxfId="650" priority="64" operator="equal">
      <formula>"DI"</formula>
    </cfRule>
    <cfRule type="containsText" dxfId="649" priority="65" operator="containsText" text="DI">
      <formula>NOT(ISERROR(SEARCH("DI",AC79)))</formula>
    </cfRule>
    <cfRule type="cellIs" dxfId="648" priority="66" operator="equal">
      <formula>"SA"</formula>
    </cfRule>
  </conditionalFormatting>
  <conditionalFormatting sqref="AL79:AL109">
    <cfRule type="cellIs" dxfId="647" priority="67" operator="equal">
      <formula>"DI"</formula>
    </cfRule>
    <cfRule type="containsText" dxfId="646" priority="68" operator="containsText" text="DI">
      <formula>NOT(ISERROR(SEARCH("DI",AL79)))</formula>
    </cfRule>
    <cfRule type="cellIs" dxfId="645" priority="69" operator="equal">
      <formula>"SA"</formula>
    </cfRule>
  </conditionalFormatting>
  <conditionalFormatting sqref="AU79:AU109">
    <cfRule type="cellIs" dxfId="644" priority="70" operator="equal">
      <formula>"DI"</formula>
    </cfRule>
    <cfRule type="containsText" dxfId="643" priority="71" operator="containsText" text="DI">
      <formula>NOT(ISERROR(SEARCH("DI",AU79)))</formula>
    </cfRule>
    <cfRule type="cellIs" dxfId="642" priority="72" operator="equal">
      <formula>"SA"</formula>
    </cfRule>
  </conditionalFormatting>
  <conditionalFormatting sqref="BD79:BD106 BD108:BD109">
    <cfRule type="cellIs" dxfId="641" priority="73" operator="equal">
      <formula>"DI"</formula>
    </cfRule>
    <cfRule type="containsText" dxfId="640" priority="74" operator="containsText" text="DI">
      <formula>NOT(ISERROR(SEARCH("DI",BD79)))</formula>
    </cfRule>
    <cfRule type="cellIs" dxfId="639" priority="75" operator="equal">
      <formula>"SA"</formula>
    </cfRule>
  </conditionalFormatting>
  <conditionalFormatting sqref="BM79:BM109">
    <cfRule type="cellIs" dxfId="638" priority="76" operator="equal">
      <formula>"DI"</formula>
    </cfRule>
    <cfRule type="containsText" dxfId="637" priority="77" operator="containsText" text="DI">
      <formula>NOT(ISERROR(SEARCH("DI",BM79)))</formula>
    </cfRule>
    <cfRule type="cellIs" dxfId="636" priority="78" operator="equal">
      <formula>"SA"</formula>
    </cfRule>
  </conditionalFormatting>
  <conditionalFormatting sqref="BV79:BV109">
    <cfRule type="cellIs" dxfId="635" priority="79" operator="equal">
      <formula>"DI"</formula>
    </cfRule>
    <cfRule type="containsText" dxfId="634" priority="80" operator="containsText" text="DI">
      <formula>NOT(ISERROR(SEARCH("DI",BV79)))</formula>
    </cfRule>
    <cfRule type="cellIs" dxfId="633" priority="81" operator="equal">
      <formula>"SA"</formula>
    </cfRule>
  </conditionalFormatting>
  <conditionalFormatting sqref="CE79:CE108">
    <cfRule type="cellIs" dxfId="632" priority="82" operator="equal">
      <formula>"DI"</formula>
    </cfRule>
    <cfRule type="containsText" dxfId="631" priority="83" operator="containsText" text="DI">
      <formula>NOT(ISERROR(SEARCH("DI",CE79)))</formula>
    </cfRule>
    <cfRule type="cellIs" dxfId="630" priority="84" operator="equal">
      <formula>"SA"</formula>
    </cfRule>
  </conditionalFormatting>
  <conditionalFormatting sqref="L79:L109">
    <cfRule type="cellIs" dxfId="629" priority="85" operator="equal">
      <formula>"DI"</formula>
    </cfRule>
    <cfRule type="containsText" dxfId="628" priority="86" operator="containsText" text="DI">
      <formula>NOT(ISERROR(SEARCH("DI",L79)))</formula>
    </cfRule>
    <cfRule type="cellIs" dxfId="627" priority="87" operator="equal">
      <formula>"SA"</formula>
    </cfRule>
  </conditionalFormatting>
  <conditionalFormatting sqref="U79:U109">
    <cfRule type="cellIs" dxfId="626" priority="88" operator="equal">
      <formula>"DI"</formula>
    </cfRule>
    <cfRule type="containsText" dxfId="625" priority="89" operator="containsText" text="DI">
      <formula>NOT(ISERROR(SEARCH("DI",U79)))</formula>
    </cfRule>
    <cfRule type="cellIs" dxfId="624" priority="90" operator="equal">
      <formula>"SA"</formula>
    </cfRule>
  </conditionalFormatting>
  <conditionalFormatting sqref="AD79:AD109">
    <cfRule type="cellIs" dxfId="623" priority="91" operator="equal">
      <formula>"DI"</formula>
    </cfRule>
    <cfRule type="containsText" dxfId="622" priority="92" operator="containsText" text="DI">
      <formula>NOT(ISERROR(SEARCH("DI",AD79)))</formula>
    </cfRule>
    <cfRule type="cellIs" dxfId="621" priority="93" operator="equal">
      <formula>"SA"</formula>
    </cfRule>
  </conditionalFormatting>
  <conditionalFormatting sqref="AM79:AM109">
    <cfRule type="cellIs" dxfId="620" priority="94" operator="equal">
      <formula>"DI"</formula>
    </cfRule>
    <cfRule type="containsText" dxfId="619" priority="95" operator="containsText" text="DI">
      <formula>NOT(ISERROR(SEARCH("DI",AM79)))</formula>
    </cfRule>
    <cfRule type="cellIs" dxfId="618" priority="96" operator="equal">
      <formula>"SA"</formula>
    </cfRule>
  </conditionalFormatting>
  <conditionalFormatting sqref="AV79:AV109">
    <cfRule type="cellIs" dxfId="617" priority="97" operator="equal">
      <formula>"DI"</formula>
    </cfRule>
    <cfRule type="containsText" dxfId="616" priority="98" operator="containsText" text="DI">
      <formula>NOT(ISERROR(SEARCH("DI",AV79)))</formula>
    </cfRule>
    <cfRule type="cellIs" dxfId="615" priority="99" operator="equal">
      <formula>"SA"</formula>
    </cfRule>
  </conditionalFormatting>
  <conditionalFormatting sqref="BE79:BE109">
    <cfRule type="cellIs" dxfId="614" priority="100" operator="equal">
      <formula>"DI"</formula>
    </cfRule>
    <cfRule type="containsText" dxfId="613" priority="101" operator="containsText" text="DI">
      <formula>NOT(ISERROR(SEARCH("DI",BE79)))</formula>
    </cfRule>
    <cfRule type="cellIs" dxfId="612" priority="102" operator="equal">
      <formula>"SA"</formula>
    </cfRule>
  </conditionalFormatting>
  <conditionalFormatting sqref="BN79:BN109">
    <cfRule type="cellIs" dxfId="611" priority="103" operator="equal">
      <formula>"DI"</formula>
    </cfRule>
    <cfRule type="containsText" dxfId="610" priority="104" operator="containsText" text="DI">
      <formula>NOT(ISERROR(SEARCH("DI",BN79)))</formula>
    </cfRule>
    <cfRule type="cellIs" dxfId="609" priority="105" operator="equal">
      <formula>"SA"</formula>
    </cfRule>
  </conditionalFormatting>
  <conditionalFormatting sqref="BW79:BW109">
    <cfRule type="cellIs" dxfId="608" priority="106" operator="equal">
      <formula>"DI"</formula>
    </cfRule>
    <cfRule type="containsText" dxfId="607" priority="107" operator="containsText" text="DI">
      <formula>NOT(ISERROR(SEARCH("DI",BW79)))</formula>
    </cfRule>
    <cfRule type="cellIs" dxfId="606" priority="108" operator="equal">
      <formula>"SA"</formula>
    </cfRule>
  </conditionalFormatting>
  <conditionalFormatting sqref="CF79:CF109">
    <cfRule type="cellIs" dxfId="605" priority="109" operator="equal">
      <formula>"DI"</formula>
    </cfRule>
    <cfRule type="containsText" dxfId="604" priority="110" operator="containsText" text="DI">
      <formula>NOT(ISERROR(SEARCH("DI",CF79)))</formula>
    </cfRule>
    <cfRule type="cellIs" dxfId="603" priority="111" operator="equal">
      <formula>"SA"</formula>
    </cfRule>
  </conditionalFormatting>
  <conditionalFormatting sqref="C79:C99 L79:L109 U79:U109 AD79:AD109 AM79:AM109 AV79:AV109 BN79:BN109 BW79:BW109 CF79:CF109 C106:C109 BE79:BE109">
    <cfRule type="containsText" dxfId="602" priority="112" operator="containsText" text="vacance">
      <formula>NOT(ISERROR(SEARCH("vacance",C79)))</formula>
    </cfRule>
  </conditionalFormatting>
  <conditionalFormatting sqref="CE109">
    <cfRule type="cellIs" dxfId="601" priority="113" operator="equal">
      <formula>"DI"</formula>
    </cfRule>
    <cfRule type="containsText" dxfId="600" priority="114" operator="containsText" text="DI">
      <formula>NOT(ISERROR(SEARCH("DI",CE109)))</formula>
    </cfRule>
    <cfRule type="cellIs" dxfId="599" priority="115" operator="equal">
      <formula>"SA"</formula>
    </cfRule>
  </conditionalFormatting>
  <conditionalFormatting sqref="AJ2:AK2">
    <cfRule type="expression" dxfId="598" priority="116">
      <formula>IF(IF($AJ$2&lt;&gt;64,1,0)+IF($AJ$2&lt;&gt;160,1,0)=2,1,0)</formula>
    </cfRule>
    <cfRule type="expression" dxfId="597" priority="117">
      <formula>(IF(($AJ$2=64),1,0)+IF(($AJ$2=160),1,0))</formula>
    </cfRule>
  </conditionalFormatting>
  <conditionalFormatting sqref="BD51">
    <cfRule type="cellIs" dxfId="596" priority="118" operator="equal">
      <formula>"DI"</formula>
    </cfRule>
    <cfRule type="cellIs" dxfId="595" priority="119" operator="equal">
      <formula>"SA"</formula>
    </cfRule>
  </conditionalFormatting>
  <conditionalFormatting sqref="BD107">
    <cfRule type="cellIs" dxfId="594" priority="120" operator="equal">
      <formula>"DI"</formula>
    </cfRule>
    <cfRule type="containsText" dxfId="593" priority="121" operator="containsText" text="DI">
      <formula>NOT(ISERROR(SEARCH("DI",BD107)))</formula>
    </cfRule>
    <cfRule type="cellIs" dxfId="592" priority="122" operator="equal">
      <formula>"SA"</formula>
    </cfRule>
  </conditionalFormatting>
  <conditionalFormatting sqref="L31">
    <cfRule type="containsText" dxfId="591" priority="123" operator="containsText" text="vacance">
      <formula>NOT(ISERROR(SEARCH("vacance",L31)))</formula>
    </cfRule>
  </conditionalFormatting>
  <conditionalFormatting sqref="BE36:BE39">
    <cfRule type="containsText" dxfId="590" priority="125" operator="containsText" text="vacance">
      <formula>NOT(ISERROR(SEARCH("vacance",BE36)))</formula>
    </cfRule>
  </conditionalFormatting>
  <conditionalFormatting sqref="BE36:BE39">
    <cfRule type="containsText" dxfId="589" priority="126" operator="containsText" text="vacance">
      <formula>NOT(ISERROR(SEARCH("vacance",BE36)))</formula>
    </cfRule>
  </conditionalFormatting>
  <conditionalFormatting sqref="CN24:CO34 CN36:CO45 CN35 CN23 CN47:CO52 CN46">
    <cfRule type="cellIs" dxfId="588" priority="39" operator="equal">
      <formula>"DI"</formula>
    </cfRule>
    <cfRule type="cellIs" dxfId="587" priority="40" operator="equal">
      <formula>"SA"</formula>
    </cfRule>
  </conditionalFormatting>
  <conditionalFormatting sqref="CO23:CO52">
    <cfRule type="containsText" dxfId="586" priority="41" operator="containsText" text="vacance">
      <formula>NOT(ISERROR(SEARCH("vacance",CO23)))</formula>
    </cfRule>
  </conditionalFormatting>
  <conditionalFormatting sqref="CN79:CN108">
    <cfRule type="cellIs" dxfId="585" priority="29" operator="equal">
      <formula>"DI"</formula>
    </cfRule>
    <cfRule type="containsText" dxfId="584" priority="30" operator="containsText" text="DI">
      <formula>NOT(ISERROR(SEARCH("DI",CN79)))</formula>
    </cfRule>
    <cfRule type="cellIs" dxfId="583" priority="31" operator="equal">
      <formula>"SA"</formula>
    </cfRule>
  </conditionalFormatting>
  <conditionalFormatting sqref="CO79:CO109">
    <cfRule type="cellIs" dxfId="582" priority="32" operator="equal">
      <formula>"DI"</formula>
    </cfRule>
    <cfRule type="containsText" dxfId="581" priority="33" operator="containsText" text="DI">
      <formula>NOT(ISERROR(SEARCH("DI",CO79)))</formula>
    </cfRule>
    <cfRule type="cellIs" dxfId="580" priority="34" operator="equal">
      <formula>"SA"</formula>
    </cfRule>
  </conditionalFormatting>
  <conditionalFormatting sqref="CO79:CO109">
    <cfRule type="containsText" dxfId="579" priority="35" operator="containsText" text="vacance">
      <formula>NOT(ISERROR(SEARCH("vacance",CO79)))</formula>
    </cfRule>
  </conditionalFormatting>
  <conditionalFormatting sqref="CN109">
    <cfRule type="cellIs" dxfId="578" priority="36" operator="equal">
      <formula>"DI"</formula>
    </cfRule>
    <cfRule type="containsText" dxfId="577" priority="37" operator="containsText" text="DI">
      <formula>NOT(ISERROR(SEARCH("DI",CN109)))</formula>
    </cfRule>
    <cfRule type="cellIs" dxfId="576" priority="38" operator="equal">
      <formula>"SA"</formula>
    </cfRule>
  </conditionalFormatting>
  <conditionalFormatting sqref="CO53">
    <cfRule type="containsText" dxfId="575" priority="28" operator="containsText" text="vacance">
      <formula>NOT(ISERROR(SEARCH("vacance",CO53)))</formula>
    </cfRule>
  </conditionalFormatting>
  <conditionalFormatting sqref="L30">
    <cfRule type="containsText" dxfId="574" priority="26" operator="containsText" text="vacance">
      <formula>NOT(ISERROR(SEARCH("vacance",L30)))</formula>
    </cfRule>
  </conditionalFormatting>
  <conditionalFormatting sqref="CF23">
    <cfRule type="cellIs" dxfId="573" priority="16" operator="equal">
      <formula>"DI"</formula>
    </cfRule>
    <cfRule type="cellIs" dxfId="572" priority="17" operator="equal">
      <formula>"SA"</formula>
    </cfRule>
  </conditionalFormatting>
  <conditionalFormatting sqref="CF23">
    <cfRule type="containsText" dxfId="571" priority="18" operator="containsText" text="vacance">
      <formula>NOT(ISERROR(SEARCH("vacance",CF23)))</formula>
    </cfRule>
  </conditionalFormatting>
  <conditionalFormatting sqref="CF40:CF41">
    <cfRule type="cellIs" dxfId="570" priority="13" operator="equal">
      <formula>"DI"</formula>
    </cfRule>
    <cfRule type="cellIs" dxfId="569" priority="14" operator="equal">
      <formula>"SA"</formula>
    </cfRule>
  </conditionalFormatting>
  <conditionalFormatting sqref="CF40:CF41">
    <cfRule type="containsText" dxfId="568" priority="15" operator="containsText" text="vacance">
      <formula>NOT(ISERROR(SEARCH("vacance",CF40)))</formula>
    </cfRule>
  </conditionalFormatting>
  <conditionalFormatting sqref="CF51">
    <cfRule type="cellIs" dxfId="567" priority="10" operator="equal">
      <formula>"DI"</formula>
    </cfRule>
    <cfRule type="cellIs" dxfId="566" priority="11" operator="equal">
      <formula>"SA"</formula>
    </cfRule>
  </conditionalFormatting>
  <conditionalFormatting sqref="CF51">
    <cfRule type="containsText" dxfId="565" priority="12" operator="containsText" text="vacance">
      <formula>NOT(ISERROR(SEARCH("vacance",CF51)))</formula>
    </cfRule>
  </conditionalFormatting>
  <conditionalFormatting sqref="C100:C105">
    <cfRule type="cellIs" dxfId="564" priority="6" operator="equal">
      <formula>"DI"</formula>
    </cfRule>
    <cfRule type="containsText" dxfId="563" priority="7" operator="containsText" text="DI">
      <formula>NOT(ISERROR(SEARCH("DI",C100)))</formula>
    </cfRule>
    <cfRule type="cellIs" dxfId="562" priority="8" operator="equal">
      <formula>"SA"</formula>
    </cfRule>
  </conditionalFormatting>
  <conditionalFormatting sqref="C100:C105">
    <cfRule type="containsText" dxfId="561" priority="9" operator="containsText" text="vacance">
      <formula>NOT(ISERROR(SEARCH("vacance",C100)))</formula>
    </cfRule>
  </conditionalFormatting>
  <conditionalFormatting sqref="AM46:AM53">
    <cfRule type="containsText" dxfId="560" priority="4" operator="containsText" text="vacance">
      <formula>NOT(ISERROR(SEARCH("vacance",AM46)))</formula>
    </cfRule>
  </conditionalFormatting>
  <conditionalFormatting sqref="AV23:AV30">
    <cfRule type="containsText" dxfId="559" priority="3" operator="containsText" text="vacance">
      <formula>NOT(ISERROR(SEARCH("vacance",AV23)))</formula>
    </cfRule>
  </conditionalFormatting>
  <conditionalFormatting sqref="BE40:BE48">
    <cfRule type="containsText" dxfId="558" priority="2" operator="containsText" text="vacance">
      <formula>NOT(ISERROR(SEARCH("vacance",BE40)))</formula>
    </cfRule>
  </conditionalFormatting>
  <conditionalFormatting sqref="BW30:BW45">
    <cfRule type="containsText" dxfId="557" priority="1" operator="containsText" text="vacance">
      <formula>NOT(ISERROR(SEARCH("vacance",BW30)))</formula>
    </cfRule>
  </conditionalFormatting>
  <dataValidations count="1">
    <dataValidation type="list" showInputMessage="1" showErrorMessage="1" sqref="AJ2:AK2" xr:uid="{00000000-0002-0000-0100-000000000000}">
      <formula1>"64,160"</formula1>
      <formula2>0</formula2>
    </dataValidation>
  </dataValidations>
  <printOptions horizontalCentered="1"/>
  <pageMargins left="0.59027777777777801" right="0.39374999999999999" top="0.39930555555555602" bottom="0.55138888888888904" header="0.51180555555555496" footer="0.51180555555555496"/>
  <pageSetup paperSize="9" fitToHeight="0" orientation="landscape"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U167"/>
  <sheetViews>
    <sheetView topLeftCell="A91" zoomScale="80" zoomScaleNormal="80" workbookViewId="0">
      <selection activeCell="B2" sqref="B2"/>
    </sheetView>
  </sheetViews>
  <sheetFormatPr baseColWidth="10" defaultColWidth="10.5703125" defaultRowHeight="15" x14ac:dyDescent="0.25"/>
  <cols>
    <col min="1" max="1" width="5.42578125" customWidth="1"/>
    <col min="2" max="2" width="3.42578125" customWidth="1"/>
    <col min="3" max="3" width="1.42578125" customWidth="1"/>
    <col min="4" max="9" width="3.42578125" customWidth="1"/>
    <col min="10" max="10" width="4.42578125" customWidth="1"/>
    <col min="11" max="11" width="3.42578125" customWidth="1"/>
    <col min="12" max="12" width="0.5703125" customWidth="1"/>
    <col min="13" max="17" width="3.5703125" customWidth="1"/>
    <col min="18" max="18" width="3.42578125" customWidth="1"/>
    <col min="19" max="19" width="4" customWidth="1"/>
    <col min="20" max="20" width="3.42578125" customWidth="1"/>
    <col min="21" max="21" width="0.5703125" customWidth="1"/>
    <col min="22" max="27" width="3.5703125" customWidth="1"/>
    <col min="28" max="28" width="5.42578125" customWidth="1"/>
    <col min="29" max="29" width="3.42578125" customWidth="1"/>
    <col min="30" max="30" width="0.5703125" customWidth="1"/>
    <col min="31" max="35" width="3.5703125" customWidth="1"/>
    <col min="36" max="36" width="3.42578125" customWidth="1"/>
    <col min="37" max="37" width="4.5703125" customWidth="1"/>
    <col min="38" max="38" width="3.42578125" customWidth="1"/>
    <col min="39" max="39" width="0.5703125" customWidth="1"/>
    <col min="40" max="44" width="3.5703125" customWidth="1"/>
    <col min="45" max="45" width="3.42578125" customWidth="1"/>
    <col min="46" max="46" width="4.42578125" customWidth="1"/>
    <col min="47" max="47" width="3.42578125" customWidth="1"/>
    <col min="48" max="48" width="0.5703125" customWidth="1"/>
    <col min="49" max="53" width="3.5703125" customWidth="1"/>
    <col min="54" max="54" width="3.42578125" customWidth="1"/>
    <col min="55" max="55" width="5.42578125" customWidth="1"/>
    <col min="56" max="56" width="3.42578125" customWidth="1"/>
    <col min="57" max="57" width="0.5703125" customWidth="1"/>
    <col min="58" max="61" width="3.5703125" customWidth="1"/>
    <col min="62" max="62" width="4.42578125" customWidth="1"/>
    <col min="63" max="63" width="3.42578125" customWidth="1"/>
    <col min="64" max="64" width="4.42578125" customWidth="1"/>
    <col min="65" max="65" width="3.42578125" customWidth="1"/>
    <col min="66" max="66" width="0.5703125" customWidth="1"/>
    <col min="67" max="70" width="3.5703125" customWidth="1"/>
    <col min="71" max="71" width="4.42578125" customWidth="1"/>
    <col min="72" max="72" width="3.42578125" customWidth="1"/>
    <col min="73" max="73" width="4.42578125" customWidth="1"/>
    <col min="74" max="74" width="3.42578125" customWidth="1"/>
    <col min="75" max="75" width="0.5703125" customWidth="1"/>
    <col min="76" max="79" width="3.5703125" customWidth="1"/>
    <col min="80" max="80" width="5.42578125" customWidth="1"/>
    <col min="81" max="81" width="3.42578125" customWidth="1"/>
    <col min="82" max="82" width="4.42578125" style="345" customWidth="1"/>
    <col min="83" max="83" width="3.42578125" customWidth="1"/>
    <col min="84" max="84" width="0.5703125" customWidth="1"/>
    <col min="85" max="88" width="3.5703125" customWidth="1"/>
    <col min="89" max="89" width="5.42578125" customWidth="1"/>
    <col min="90" max="98" width="3.42578125" customWidth="1"/>
  </cols>
  <sheetData>
    <row r="1" spans="1:92" ht="38.1" customHeight="1" x14ac:dyDescent="0.25">
      <c r="A1" s="1"/>
      <c r="B1" s="2" t="s">
        <v>0</v>
      </c>
      <c r="C1" s="1"/>
      <c r="D1" s="1"/>
      <c r="E1" s="1"/>
      <c r="F1" s="1"/>
      <c r="G1" s="1"/>
      <c r="H1" s="1"/>
      <c r="I1" s="1"/>
      <c r="J1" s="1"/>
      <c r="K1" s="1"/>
      <c r="L1" s="1"/>
      <c r="M1" s="3"/>
      <c r="N1" s="424"/>
      <c r="O1" s="424"/>
      <c r="P1" s="424"/>
      <c r="Q1" s="424"/>
      <c r="R1" s="424"/>
      <c r="S1" s="424"/>
      <c r="T1" s="424"/>
      <c r="U1" s="424"/>
      <c r="V1" s="424"/>
      <c r="W1" s="424"/>
      <c r="X1" s="424"/>
      <c r="Y1" s="424"/>
      <c r="Z1" s="424"/>
      <c r="AA1" s="424"/>
      <c r="AB1" s="424"/>
      <c r="AC1" s="424"/>
      <c r="AD1" s="424"/>
      <c r="AE1" s="424"/>
      <c r="AF1" s="424"/>
      <c r="AG1" s="424"/>
      <c r="AH1" s="424"/>
      <c r="AI1" s="424"/>
      <c r="AJ1" s="424"/>
      <c r="AK1" s="424"/>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346"/>
      <c r="CE1" s="1"/>
      <c r="CF1" s="1"/>
      <c r="CG1" s="1"/>
      <c r="CH1" s="1"/>
      <c r="CI1" s="1"/>
      <c r="CJ1" s="1"/>
      <c r="CK1" s="1"/>
      <c r="CL1" s="1"/>
    </row>
    <row r="2" spans="1:92" ht="22.35" customHeight="1" x14ac:dyDescent="0.25">
      <c r="A2" s="4"/>
      <c r="B2" s="5" t="s">
        <v>110</v>
      </c>
      <c r="C2" s="5"/>
      <c r="D2" s="4"/>
      <c r="E2" s="6"/>
      <c r="F2" s="4"/>
      <c r="G2" s="7"/>
      <c r="H2" s="7"/>
      <c r="I2" s="8"/>
      <c r="J2" s="5" t="s">
        <v>1</v>
      </c>
      <c r="K2" s="6"/>
      <c r="L2" s="6"/>
      <c r="M2" s="6"/>
      <c r="N2" s="6"/>
      <c r="O2" s="4"/>
      <c r="P2" s="7"/>
      <c r="Q2" s="7"/>
      <c r="R2" s="4"/>
      <c r="S2" s="9" t="s">
        <v>2</v>
      </c>
      <c r="T2" s="6"/>
      <c r="U2" s="6"/>
      <c r="V2" s="4"/>
      <c r="W2" s="5"/>
      <c r="X2" s="8"/>
      <c r="Y2" s="5" t="s">
        <v>3</v>
      </c>
      <c r="Z2" s="5"/>
      <c r="AA2" s="6"/>
      <c r="AB2" s="4"/>
      <c r="AC2" s="6"/>
      <c r="AD2" s="6"/>
      <c r="AE2" s="4"/>
      <c r="AF2" s="6"/>
      <c r="AI2" s="10"/>
      <c r="AJ2" s="421">
        <v>64</v>
      </c>
      <c r="AK2" s="421"/>
      <c r="AL2" s="6"/>
      <c r="AM2" s="6"/>
      <c r="AN2" s="6"/>
      <c r="AO2" s="6"/>
      <c r="AP2" s="4"/>
      <c r="AQ2" s="11"/>
      <c r="AR2" s="11"/>
      <c r="AS2" s="12"/>
      <c r="AT2" s="12"/>
      <c r="AU2" s="12"/>
      <c r="AV2" s="12"/>
      <c r="AW2" s="12"/>
      <c r="AX2" s="12"/>
      <c r="AY2" s="12"/>
      <c r="AZ2" s="11"/>
      <c r="BA2" s="11"/>
      <c r="BB2" s="12"/>
      <c r="BC2" s="12"/>
      <c r="BD2" s="12"/>
      <c r="BE2" s="12"/>
      <c r="BF2" s="12"/>
      <c r="BG2" s="12"/>
      <c r="BH2" s="12"/>
      <c r="BI2" s="11"/>
      <c r="BJ2" s="11"/>
      <c r="BK2" s="12"/>
      <c r="BL2" s="12"/>
      <c r="BM2" s="12"/>
      <c r="BN2" s="12"/>
      <c r="BO2" s="12"/>
      <c r="BP2" s="12"/>
      <c r="BQ2" s="4"/>
      <c r="BR2" s="1"/>
      <c r="BS2" s="1"/>
      <c r="BT2" s="1"/>
      <c r="BU2" s="1"/>
      <c r="BV2" s="1"/>
      <c r="BW2" s="1"/>
      <c r="BX2" s="1"/>
      <c r="BY2" s="1"/>
      <c r="BZ2" s="1"/>
      <c r="CA2" s="13" t="s">
        <v>4</v>
      </c>
      <c r="CB2" s="7"/>
      <c r="CC2" s="8"/>
      <c r="CD2" s="347"/>
      <c r="CE2" s="14" t="s">
        <v>5</v>
      </c>
      <c r="CF2" s="15"/>
      <c r="CG2" s="16">
        <v>0.15</v>
      </c>
      <c r="CH2" s="17">
        <f>ROUND(CG2*$AJ$2,0)</f>
        <v>10</v>
      </c>
      <c r="CI2" s="18" t="s">
        <v>6</v>
      </c>
      <c r="CJ2" s="19"/>
      <c r="CK2" s="20">
        <v>5.5E-2</v>
      </c>
      <c r="CL2" s="1"/>
      <c r="CM2" s="21"/>
      <c r="CN2" s="22"/>
    </row>
    <row r="3" spans="1:92" ht="18" customHeight="1" x14ac:dyDescent="0.25">
      <c r="A3" s="4"/>
      <c r="B3" s="5"/>
      <c r="C3" s="5"/>
      <c r="D3" s="4"/>
      <c r="E3" s="6"/>
      <c r="F3" s="4"/>
      <c r="G3" s="7"/>
      <c r="H3" s="7"/>
      <c r="I3" s="8"/>
      <c r="J3" s="5"/>
      <c r="K3" s="6"/>
      <c r="L3" s="6"/>
      <c r="M3" s="6"/>
      <c r="N3" s="6"/>
      <c r="O3" s="4"/>
      <c r="P3" s="7"/>
      <c r="Q3" s="7"/>
      <c r="R3" s="4"/>
      <c r="S3" s="9" t="s">
        <v>7</v>
      </c>
      <c r="T3" s="6"/>
      <c r="U3" s="6"/>
      <c r="V3" s="4"/>
      <c r="W3" s="4"/>
      <c r="X3" s="8"/>
      <c r="Y3" s="6"/>
      <c r="Z3" s="6"/>
      <c r="AA3" s="6"/>
      <c r="AB3" s="4"/>
      <c r="AC3" s="6"/>
      <c r="AD3" s="6"/>
      <c r="AE3" s="4"/>
      <c r="AF3" s="6"/>
      <c r="AG3" s="4"/>
      <c r="AH3" s="7"/>
      <c r="AI3" s="7"/>
      <c r="AJ3" s="8"/>
      <c r="AK3" s="6"/>
      <c r="AL3" s="6"/>
      <c r="AM3" s="6"/>
      <c r="AN3" s="6"/>
      <c r="AO3" s="6"/>
      <c r="AP3" s="4"/>
      <c r="AQ3" s="11"/>
      <c r="AR3" s="11"/>
      <c r="AS3" s="12"/>
      <c r="AT3" s="12"/>
      <c r="AU3" s="12"/>
      <c r="AV3" s="12"/>
      <c r="AW3" s="12"/>
      <c r="AX3" s="12"/>
      <c r="AY3" s="12"/>
      <c r="AZ3" s="11"/>
      <c r="BA3" s="11"/>
      <c r="BB3" s="12"/>
      <c r="BC3" s="12"/>
      <c r="BD3" s="12"/>
      <c r="BE3" s="12"/>
      <c r="BF3" s="12"/>
      <c r="BG3" s="12"/>
      <c r="BH3" s="12"/>
      <c r="BI3" s="11"/>
      <c r="BJ3" s="11"/>
      <c r="BK3" s="12"/>
      <c r="BL3" s="12"/>
      <c r="BM3" s="12"/>
      <c r="BN3" s="12"/>
      <c r="BO3" s="12"/>
      <c r="BP3" s="12"/>
      <c r="BQ3" s="4"/>
      <c r="BR3" s="1"/>
      <c r="BS3" s="1"/>
      <c r="BT3" s="1"/>
      <c r="BU3" s="1"/>
      <c r="BV3" s="1"/>
      <c r="BW3" s="1"/>
      <c r="BX3" s="1"/>
      <c r="BY3" s="1"/>
      <c r="BZ3" s="1"/>
      <c r="CA3" s="7"/>
      <c r="CB3" s="7"/>
      <c r="CC3" s="8"/>
      <c r="CD3" s="347"/>
      <c r="CE3" s="14" t="s">
        <v>8</v>
      </c>
      <c r="CF3" s="15"/>
      <c r="CG3" s="16">
        <v>0.4</v>
      </c>
      <c r="CH3" s="17">
        <f>ROUND(CG3*$AJ$2,0)</f>
        <v>26</v>
      </c>
      <c r="CI3" s="18"/>
      <c r="CJ3" s="19"/>
      <c r="CK3" s="19"/>
      <c r="CL3" s="1"/>
      <c r="CM3" s="21"/>
      <c r="CN3" s="22"/>
    </row>
    <row r="4" spans="1:92" ht="18" customHeight="1" x14ac:dyDescent="0.3">
      <c r="A4" s="4"/>
      <c r="B4" s="348" t="s">
        <v>9</v>
      </c>
      <c r="C4" s="25"/>
      <c r="D4" s="27"/>
      <c r="E4" s="27"/>
      <c r="F4" s="27"/>
      <c r="G4" s="25" t="s">
        <v>10</v>
      </c>
      <c r="H4" s="26"/>
      <c r="I4" s="27"/>
      <c r="J4" s="27"/>
      <c r="K4" s="27"/>
      <c r="L4" s="27"/>
      <c r="M4" s="27"/>
      <c r="N4" s="27"/>
      <c r="O4" s="27"/>
      <c r="P4" s="4"/>
      <c r="Q4" s="4"/>
      <c r="R4" s="4"/>
      <c r="S4" s="4"/>
      <c r="T4" s="28" t="s">
        <v>11</v>
      </c>
      <c r="U4" s="29"/>
      <c r="V4" s="31"/>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4"/>
      <c r="BQ4" s="4"/>
      <c r="BR4" s="1"/>
      <c r="BS4" s="1"/>
      <c r="BT4" s="1"/>
      <c r="BU4" s="1"/>
      <c r="BV4" s="1"/>
      <c r="BW4" s="1"/>
      <c r="BX4" s="1"/>
      <c r="BY4" s="1"/>
      <c r="BZ4" s="1"/>
      <c r="CA4" s="4"/>
      <c r="CB4" s="4"/>
      <c r="CC4" s="4"/>
      <c r="CD4" s="349"/>
      <c r="CE4" s="14" t="s">
        <v>12</v>
      </c>
      <c r="CF4" s="15"/>
      <c r="CG4" s="16">
        <v>0.25</v>
      </c>
      <c r="CH4" s="17">
        <f>ROUND(CG4*$AJ$2,0)</f>
        <v>16</v>
      </c>
      <c r="CI4" s="18"/>
      <c r="CJ4" s="19"/>
      <c r="CK4" s="19"/>
      <c r="CL4" s="1"/>
      <c r="CM4" s="22"/>
      <c r="CN4" s="22"/>
    </row>
    <row r="5" spans="1:92" ht="18" customHeight="1" x14ac:dyDescent="0.25">
      <c r="A5" s="4"/>
      <c r="B5" s="4"/>
      <c r="C5" s="4"/>
      <c r="D5" s="4"/>
      <c r="E5" s="4"/>
      <c r="F5" s="4"/>
      <c r="G5" s="4"/>
      <c r="H5" s="4"/>
      <c r="I5" s="4"/>
      <c r="J5" s="4"/>
      <c r="K5" s="4"/>
      <c r="L5" s="4"/>
      <c r="M5" s="4"/>
      <c r="N5" s="4"/>
      <c r="O5" s="4"/>
      <c r="P5" s="4"/>
      <c r="Q5" s="4"/>
      <c r="R5" s="4"/>
      <c r="S5" s="4"/>
      <c r="T5" s="82" t="s">
        <v>81</v>
      </c>
      <c r="U5" s="4"/>
      <c r="V5" s="4"/>
      <c r="W5" s="4"/>
      <c r="X5" s="4"/>
      <c r="Y5" s="4"/>
      <c r="Z5" s="4"/>
      <c r="AA5" s="4"/>
      <c r="AB5" s="4"/>
      <c r="AC5" s="4"/>
      <c r="AD5" s="4"/>
      <c r="AE5" s="4"/>
      <c r="AF5" s="4"/>
      <c r="AG5" s="4"/>
      <c r="AH5" s="4"/>
      <c r="AI5" s="4"/>
      <c r="AJ5" s="4"/>
      <c r="AK5" s="4"/>
      <c r="AL5" s="4"/>
      <c r="AM5" s="4"/>
      <c r="AN5" s="4"/>
      <c r="AO5" s="4"/>
      <c r="AP5" s="4"/>
      <c r="AQ5" s="4"/>
      <c r="AR5" s="33" t="s">
        <v>14</v>
      </c>
      <c r="AS5" s="4"/>
      <c r="AT5" s="4"/>
      <c r="AU5" s="4"/>
      <c r="AV5" s="4"/>
      <c r="AW5" s="4"/>
      <c r="AX5" s="4"/>
      <c r="AY5" s="4"/>
      <c r="AZ5" s="4"/>
      <c r="BA5" s="4"/>
      <c r="BB5" s="4"/>
      <c r="BC5" s="4"/>
      <c r="BD5" s="4"/>
      <c r="BE5" s="4"/>
      <c r="BF5" s="4"/>
      <c r="BG5" s="4"/>
      <c r="BH5" s="4"/>
      <c r="BI5" s="4"/>
      <c r="BJ5" s="4"/>
      <c r="BK5" s="4"/>
      <c r="BL5" s="4"/>
      <c r="BM5" s="4"/>
      <c r="BN5" s="4"/>
      <c r="BO5" s="4"/>
      <c r="BP5" s="4"/>
      <c r="BQ5" s="4"/>
      <c r="BR5" s="1"/>
      <c r="BS5" s="1"/>
      <c r="BT5" s="1"/>
      <c r="BU5" s="1"/>
      <c r="BV5" s="1"/>
      <c r="BW5" s="1"/>
      <c r="BX5" s="1"/>
      <c r="BY5" s="1"/>
      <c r="BZ5" s="1"/>
      <c r="CA5" s="4"/>
      <c r="CB5" s="4"/>
      <c r="CC5" s="4"/>
      <c r="CD5" s="349"/>
      <c r="CE5" s="14" t="s">
        <v>15</v>
      </c>
      <c r="CF5" s="15"/>
      <c r="CG5" s="16">
        <v>0.2</v>
      </c>
      <c r="CH5" s="17">
        <f>IF($AJ$2=64,12,ROUND(CG5*$AJ$2,0))</f>
        <v>12</v>
      </c>
      <c r="CI5" s="18"/>
      <c r="CJ5" s="19"/>
      <c r="CK5" s="19"/>
      <c r="CL5" s="1"/>
      <c r="CM5" s="22"/>
      <c r="CN5" s="22"/>
    </row>
    <row r="6" spans="1:92" ht="18" customHeight="1" x14ac:dyDescent="0.25">
      <c r="A6" s="4"/>
      <c r="B6" s="4"/>
      <c r="C6" s="4"/>
      <c r="D6" s="4"/>
      <c r="E6" s="4"/>
      <c r="F6" s="4"/>
      <c r="G6" s="4"/>
      <c r="H6" s="4"/>
      <c r="I6" s="4"/>
      <c r="J6" s="4"/>
      <c r="K6" s="4"/>
      <c r="L6" s="4"/>
      <c r="M6" s="4"/>
      <c r="N6" s="4"/>
      <c r="O6" s="4"/>
      <c r="P6" s="4"/>
      <c r="Q6" s="4"/>
      <c r="R6" s="4"/>
      <c r="S6" s="4"/>
      <c r="T6" s="3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35"/>
      <c r="BY6" s="35"/>
      <c r="BZ6" s="3"/>
      <c r="CA6" s="3"/>
      <c r="CB6" s="3"/>
      <c r="CC6" s="3"/>
      <c r="CD6" s="349"/>
      <c r="CE6" s="4"/>
      <c r="CF6" s="4"/>
      <c r="CG6" s="4"/>
      <c r="CH6" s="4"/>
      <c r="CI6" s="4"/>
      <c r="CJ6" s="4"/>
      <c r="CK6" s="4"/>
      <c r="CL6" s="4"/>
      <c r="CM6" s="22"/>
      <c r="CN6" s="22"/>
    </row>
    <row r="7" spans="1:92" ht="18" customHeight="1" x14ac:dyDescent="0.25">
      <c r="A7" s="4"/>
      <c r="B7" s="36"/>
      <c r="C7" s="37"/>
      <c r="D7" s="37"/>
      <c r="E7" s="37"/>
      <c r="F7" s="37"/>
      <c r="G7" s="37"/>
      <c r="H7" s="38"/>
      <c r="I7" s="39"/>
      <c r="J7" s="40" t="s">
        <v>16</v>
      </c>
      <c r="K7" s="37"/>
      <c r="L7" s="37"/>
      <c r="M7" s="41"/>
      <c r="N7" s="37"/>
      <c r="O7" s="42"/>
      <c r="P7" s="43" t="s">
        <v>17</v>
      </c>
      <c r="Q7" s="44"/>
      <c r="R7" s="39"/>
      <c r="S7" s="43" t="s">
        <v>18</v>
      </c>
      <c r="T7" s="37"/>
      <c r="U7" s="37"/>
      <c r="V7" s="37"/>
      <c r="W7" s="37"/>
      <c r="X7" s="42"/>
      <c r="Y7" s="43" t="s">
        <v>17</v>
      </c>
      <c r="Z7" s="44"/>
      <c r="AA7" s="39"/>
      <c r="AB7" s="43" t="s">
        <v>19</v>
      </c>
      <c r="AC7" s="37"/>
      <c r="AD7" s="37"/>
      <c r="AE7" s="37"/>
      <c r="AF7" s="37"/>
      <c r="AG7" s="42"/>
      <c r="AH7" s="43" t="s">
        <v>17</v>
      </c>
      <c r="AI7" s="44"/>
      <c r="AJ7" s="45"/>
      <c r="AK7" s="46"/>
      <c r="AL7" s="7"/>
      <c r="AM7" s="7"/>
      <c r="AN7" s="7"/>
      <c r="AO7" s="7"/>
      <c r="AP7" s="7"/>
      <c r="AQ7" s="46"/>
      <c r="AR7" s="46"/>
      <c r="AS7" s="7"/>
      <c r="AT7" s="4"/>
      <c r="AU7" s="22"/>
      <c r="AV7" s="32"/>
      <c r="AW7" s="47"/>
      <c r="AX7" s="47"/>
      <c r="AY7" s="47"/>
      <c r="AZ7" s="47"/>
      <c r="BA7" s="47"/>
      <c r="BB7" s="47"/>
      <c r="BC7" s="47"/>
      <c r="BD7" s="47"/>
      <c r="BE7" s="47"/>
      <c r="BF7" s="47"/>
      <c r="BG7" s="47"/>
      <c r="BH7" s="47"/>
      <c r="BI7" s="47"/>
      <c r="BJ7" s="47"/>
      <c r="BK7" s="47"/>
      <c r="BL7" s="47"/>
      <c r="BM7" s="47"/>
      <c r="BN7" s="47"/>
      <c r="BO7" s="47"/>
      <c r="BP7" s="47"/>
      <c r="BQ7" s="47"/>
      <c r="BR7" s="47"/>
      <c r="BS7" s="47"/>
      <c r="BT7" s="4"/>
      <c r="BU7" s="4"/>
      <c r="BV7" s="4"/>
      <c r="BW7" s="4"/>
      <c r="BX7" s="4"/>
      <c r="BY7" s="4"/>
      <c r="BZ7" s="4"/>
      <c r="CA7" s="4"/>
      <c r="CB7" s="4"/>
      <c r="CC7" s="4"/>
      <c r="CD7" s="349"/>
      <c r="CE7" s="4"/>
      <c r="CF7" s="4"/>
      <c r="CG7" s="4"/>
      <c r="CH7" s="4"/>
      <c r="CI7" s="4"/>
      <c r="CJ7" s="4"/>
      <c r="CK7" s="4"/>
      <c r="CL7" s="4"/>
      <c r="CM7" s="22"/>
      <c r="CN7" s="22"/>
    </row>
    <row r="8" spans="1:92" ht="18" customHeight="1" x14ac:dyDescent="0.25">
      <c r="A8" s="4"/>
      <c r="B8" s="48" t="s">
        <v>20</v>
      </c>
      <c r="C8" s="49"/>
      <c r="D8" s="50"/>
      <c r="E8" s="50"/>
      <c r="F8" s="50"/>
      <c r="G8" s="50"/>
      <c r="H8" s="51"/>
      <c r="I8" s="52"/>
      <c r="J8" s="422"/>
      <c r="K8" s="422"/>
      <c r="L8" s="422"/>
      <c r="M8" s="422"/>
      <c r="N8" s="422"/>
      <c r="O8" s="422"/>
      <c r="P8" s="53"/>
      <c r="Q8" s="54"/>
      <c r="R8" s="55"/>
      <c r="S8" s="422"/>
      <c r="T8" s="422"/>
      <c r="U8" s="422"/>
      <c r="V8" s="422"/>
      <c r="W8" s="422"/>
      <c r="X8" s="422"/>
      <c r="Y8" s="53"/>
      <c r="Z8" s="54"/>
      <c r="AA8" s="55"/>
      <c r="AB8" s="422"/>
      <c r="AC8" s="422"/>
      <c r="AD8" s="422"/>
      <c r="AE8" s="422"/>
      <c r="AF8" s="422"/>
      <c r="AG8" s="422"/>
      <c r="AH8" s="53"/>
      <c r="AI8" s="54"/>
      <c r="AJ8" s="56"/>
      <c r="AK8" s="57"/>
      <c r="AL8" s="57"/>
      <c r="AM8" s="57"/>
      <c r="AN8" s="57"/>
      <c r="AO8" s="57"/>
      <c r="AP8" s="57"/>
      <c r="AQ8" s="58"/>
      <c r="AR8" s="58"/>
      <c r="AS8" s="57"/>
      <c r="AT8" s="4"/>
      <c r="AU8" s="32"/>
      <c r="AV8" s="32"/>
      <c r="AW8" s="47"/>
      <c r="AX8" s="47"/>
      <c r="AY8" s="47"/>
      <c r="AZ8" s="47"/>
      <c r="BA8" s="47"/>
      <c r="BB8" s="47"/>
      <c r="BC8" s="47"/>
      <c r="BD8" s="47"/>
      <c r="BE8" s="47"/>
      <c r="BF8" s="47"/>
      <c r="BG8" s="47"/>
      <c r="BH8" s="47"/>
      <c r="BI8" s="47"/>
      <c r="BJ8" s="47"/>
      <c r="BK8" s="47"/>
      <c r="BL8" s="47"/>
      <c r="BM8" s="47"/>
      <c r="BN8" s="47"/>
      <c r="BO8" s="47"/>
      <c r="BP8" s="47"/>
      <c r="BQ8" s="47"/>
      <c r="BR8" s="47"/>
      <c r="BS8" s="47"/>
      <c r="BT8" s="4"/>
      <c r="BU8" s="4"/>
      <c r="BV8" s="4"/>
      <c r="BW8" s="4"/>
      <c r="BX8" s="4"/>
      <c r="BY8" s="4"/>
      <c r="BZ8" s="4"/>
      <c r="CA8" s="4"/>
      <c r="CB8" s="4"/>
      <c r="CC8" s="4"/>
      <c r="CD8" s="349"/>
      <c r="CE8" s="4"/>
      <c r="CF8" s="4"/>
      <c r="CG8" s="4"/>
      <c r="CH8" s="4"/>
      <c r="CI8" s="4"/>
      <c r="CJ8" s="4"/>
      <c r="CK8" s="4"/>
      <c r="CL8" s="4"/>
      <c r="CM8" s="22"/>
      <c r="CN8" s="22"/>
    </row>
    <row r="9" spans="1:92" ht="18" customHeight="1" x14ac:dyDescent="0.25">
      <c r="A9" s="4"/>
      <c r="B9" s="48" t="s">
        <v>21</v>
      </c>
      <c r="C9" s="49"/>
      <c r="D9" s="50"/>
      <c r="E9" s="50"/>
      <c r="F9" s="50"/>
      <c r="G9" s="50"/>
      <c r="H9" s="51"/>
      <c r="I9" s="52"/>
      <c r="J9" s="422"/>
      <c r="K9" s="422"/>
      <c r="L9" s="422"/>
      <c r="M9" s="422"/>
      <c r="N9" s="422"/>
      <c r="O9" s="422"/>
      <c r="P9" s="59"/>
      <c r="Q9" s="54"/>
      <c r="R9" s="55"/>
      <c r="S9" s="422"/>
      <c r="T9" s="422"/>
      <c r="U9" s="422"/>
      <c r="V9" s="422"/>
      <c r="W9" s="422"/>
      <c r="X9" s="422"/>
      <c r="Y9" s="59"/>
      <c r="Z9" s="54"/>
      <c r="AA9" s="55"/>
      <c r="AB9" s="422"/>
      <c r="AC9" s="422"/>
      <c r="AD9" s="422"/>
      <c r="AE9" s="422"/>
      <c r="AF9" s="422"/>
      <c r="AG9" s="422"/>
      <c r="AH9" s="59"/>
      <c r="AI9" s="54"/>
      <c r="AJ9" s="56"/>
      <c r="AK9" s="57"/>
      <c r="AL9" s="57"/>
      <c r="AM9" s="57"/>
      <c r="AN9" s="57"/>
      <c r="AO9" s="57"/>
      <c r="AP9" s="57"/>
      <c r="AQ9" s="58"/>
      <c r="AR9" s="58"/>
      <c r="AS9" s="57"/>
      <c r="AT9" s="4"/>
      <c r="AU9" s="32"/>
      <c r="AV9" s="32"/>
      <c r="AW9" s="47"/>
      <c r="AX9" s="47"/>
      <c r="AY9" s="47"/>
      <c r="AZ9" s="47"/>
      <c r="BA9" s="47"/>
      <c r="BB9" s="47"/>
      <c r="BC9" s="47"/>
      <c r="BD9" s="47"/>
      <c r="BE9" s="47"/>
      <c r="BF9" s="47"/>
      <c r="BG9" s="47"/>
      <c r="BH9" s="47"/>
      <c r="BI9" s="47"/>
      <c r="BJ9" s="47"/>
      <c r="BK9" s="47"/>
      <c r="BL9" s="47"/>
      <c r="BM9" s="47"/>
      <c r="BN9" s="47"/>
      <c r="BO9" s="47"/>
      <c r="BP9" s="47"/>
      <c r="BQ9" s="47"/>
      <c r="BR9" s="47"/>
      <c r="BS9" s="47"/>
      <c r="BT9" s="4"/>
      <c r="BU9" s="4"/>
      <c r="BV9" s="4"/>
      <c r="BW9" s="4"/>
      <c r="BX9" s="4"/>
      <c r="BY9" s="4"/>
      <c r="BZ9" s="4"/>
      <c r="CA9" s="4"/>
      <c r="CB9" s="4"/>
      <c r="CC9" s="4"/>
      <c r="CD9" s="349"/>
      <c r="CE9" s="4"/>
      <c r="CF9" s="4"/>
      <c r="CG9" s="4"/>
      <c r="CH9" s="4"/>
      <c r="CI9" s="4"/>
      <c r="CJ9" s="4"/>
      <c r="CK9" s="4"/>
      <c r="CL9" s="4"/>
      <c r="CM9" s="22"/>
      <c r="CN9" s="22"/>
    </row>
    <row r="10" spans="1:92" ht="18" customHeight="1" x14ac:dyDescent="0.25">
      <c r="A10" s="4"/>
      <c r="B10" s="48" t="s">
        <v>22</v>
      </c>
      <c r="C10" s="49"/>
      <c r="D10" s="50"/>
      <c r="E10" s="50"/>
      <c r="F10" s="50"/>
      <c r="G10" s="50"/>
      <c r="H10" s="51"/>
      <c r="I10" s="52"/>
      <c r="J10" s="422" t="s">
        <v>23</v>
      </c>
      <c r="K10" s="422"/>
      <c r="L10" s="422"/>
      <c r="M10" s="422"/>
      <c r="N10" s="422"/>
      <c r="O10" s="422"/>
      <c r="P10" s="59" t="s">
        <v>24</v>
      </c>
      <c r="Q10" s="54"/>
      <c r="R10" s="55"/>
      <c r="S10" s="422"/>
      <c r="T10" s="422"/>
      <c r="U10" s="422"/>
      <c r="V10" s="422"/>
      <c r="W10" s="422"/>
      <c r="X10" s="422"/>
      <c r="Y10" s="59"/>
      <c r="Z10" s="54"/>
      <c r="AA10" s="55"/>
      <c r="AB10" s="422"/>
      <c r="AC10" s="422"/>
      <c r="AD10" s="422"/>
      <c r="AE10" s="422"/>
      <c r="AF10" s="422"/>
      <c r="AG10" s="422"/>
      <c r="AH10" s="59"/>
      <c r="AI10" s="54"/>
      <c r="AJ10" s="56"/>
      <c r="AK10" s="57"/>
      <c r="AL10" s="57"/>
      <c r="AM10" s="57"/>
      <c r="AN10" s="57"/>
      <c r="AO10" s="57"/>
      <c r="AP10" s="57"/>
      <c r="AQ10" s="58"/>
      <c r="AR10" s="58"/>
      <c r="AS10" s="57"/>
      <c r="AT10" s="7"/>
      <c r="AU10" s="7"/>
      <c r="AV10" s="7"/>
      <c r="AW10" s="7"/>
      <c r="AX10" s="7"/>
      <c r="AY10" s="7"/>
      <c r="AZ10" s="7"/>
      <c r="BA10" s="7"/>
      <c r="BB10" s="4"/>
      <c r="BC10" s="60"/>
      <c r="BD10" s="7"/>
      <c r="BE10" s="7"/>
      <c r="BF10" s="4"/>
      <c r="BG10" s="4"/>
      <c r="BH10" s="61"/>
      <c r="BI10" s="62"/>
      <c r="BJ10" s="62"/>
      <c r="BK10" s="62"/>
      <c r="BL10" s="62"/>
      <c r="BM10" s="62"/>
      <c r="BN10" s="62"/>
      <c r="BO10" s="62"/>
      <c r="BP10" s="62"/>
      <c r="BQ10" s="63"/>
      <c r="BR10" s="61"/>
      <c r="BS10" s="4"/>
      <c r="BT10" s="4"/>
      <c r="BU10" s="4"/>
      <c r="BV10" s="4"/>
      <c r="BW10" s="4"/>
      <c r="BX10" s="4"/>
      <c r="BY10" s="4"/>
      <c r="BZ10" s="4"/>
      <c r="CA10" s="4"/>
      <c r="CB10" s="4"/>
      <c r="CC10" s="4"/>
      <c r="CD10" s="349"/>
      <c r="CE10" s="4"/>
      <c r="CF10" s="4"/>
      <c r="CG10" s="4"/>
      <c r="CH10" s="4"/>
      <c r="CI10" s="4"/>
      <c r="CJ10" s="4"/>
      <c r="CK10" s="4"/>
      <c r="CL10" s="4"/>
      <c r="CM10" s="22"/>
      <c r="CN10" s="22"/>
    </row>
    <row r="11" spans="1:92" ht="18" customHeight="1" x14ac:dyDescent="0.25">
      <c r="A11" s="4"/>
      <c r="B11" s="48" t="s">
        <v>25</v>
      </c>
      <c r="C11" s="49"/>
      <c r="D11" s="50"/>
      <c r="E11" s="50"/>
      <c r="F11" s="50"/>
      <c r="G11" s="50"/>
      <c r="H11" s="51"/>
      <c r="I11" s="52"/>
      <c r="J11" s="422"/>
      <c r="K11" s="422"/>
      <c r="L11" s="422"/>
      <c r="M11" s="422"/>
      <c r="N11" s="422"/>
      <c r="O11" s="422"/>
      <c r="P11" s="59"/>
      <c r="Q11" s="54"/>
      <c r="R11" s="55"/>
      <c r="S11" s="64"/>
      <c r="T11" s="65"/>
      <c r="U11" s="65"/>
      <c r="V11" s="65"/>
      <c r="W11" s="65"/>
      <c r="X11" s="66"/>
      <c r="Y11" s="59"/>
      <c r="Z11" s="54"/>
      <c r="AA11" s="55"/>
      <c r="AB11" s="422"/>
      <c r="AC11" s="422"/>
      <c r="AD11" s="422"/>
      <c r="AE11" s="422"/>
      <c r="AF11" s="422"/>
      <c r="AG11" s="422"/>
      <c r="AH11" s="59"/>
      <c r="AI11" s="54"/>
      <c r="AJ11" s="56"/>
      <c r="AK11" s="57"/>
      <c r="AL11" s="57"/>
      <c r="AM11" s="57"/>
      <c r="AN11" s="57"/>
      <c r="AO11" s="57"/>
      <c r="AP11" s="57"/>
      <c r="AQ11" s="58"/>
      <c r="AR11" s="58"/>
      <c r="AS11" s="57"/>
      <c r="AT11" s="7"/>
      <c r="AU11" s="7"/>
      <c r="AV11" s="7"/>
      <c r="AW11" s="7"/>
      <c r="AX11" s="7"/>
      <c r="AY11" s="7"/>
      <c r="AZ11" s="7"/>
      <c r="BA11" s="7"/>
      <c r="BB11" s="7"/>
      <c r="BC11" s="7"/>
      <c r="BD11" s="7"/>
      <c r="BE11" s="7"/>
      <c r="BF11" s="4"/>
      <c r="BG11" s="4"/>
      <c r="BH11" s="67"/>
      <c r="BI11" s="68"/>
      <c r="BJ11" s="57"/>
      <c r="BK11" s="57"/>
      <c r="BL11" s="57"/>
      <c r="BM11" s="68"/>
      <c r="BN11" s="68"/>
      <c r="BO11" s="68"/>
      <c r="BP11" s="57"/>
      <c r="BQ11" s="69"/>
      <c r="BR11" s="67"/>
      <c r="BS11" s="4"/>
      <c r="BT11" s="4"/>
      <c r="BU11" s="4"/>
      <c r="BV11" s="4"/>
      <c r="BW11" s="4"/>
      <c r="BX11" s="4"/>
      <c r="BY11" s="4"/>
      <c r="BZ11" s="4"/>
      <c r="CA11" s="4"/>
      <c r="CB11" s="4"/>
      <c r="CC11" s="4"/>
      <c r="CD11" s="349"/>
      <c r="CE11" s="4"/>
      <c r="CF11" s="4"/>
      <c r="CG11" s="4"/>
      <c r="CH11" s="4"/>
      <c r="CI11" s="4"/>
      <c r="CJ11" s="4"/>
      <c r="CK11" s="4"/>
      <c r="CL11" s="4"/>
      <c r="CM11" s="22"/>
      <c r="CN11" s="22"/>
    </row>
    <row r="12" spans="1:92" ht="18" customHeight="1" x14ac:dyDescent="0.25">
      <c r="A12" s="4"/>
      <c r="B12" s="70" t="s">
        <v>26</v>
      </c>
      <c r="C12" s="71"/>
      <c r="D12" s="72"/>
      <c r="E12" s="72"/>
      <c r="F12" s="72"/>
      <c r="G12" s="72"/>
      <c r="H12" s="73"/>
      <c r="I12" s="52"/>
      <c r="J12" s="423"/>
      <c r="K12" s="423"/>
      <c r="L12" s="423"/>
      <c r="M12" s="423"/>
      <c r="N12" s="423"/>
      <c r="O12" s="423"/>
      <c r="P12" s="74"/>
      <c r="Q12" s="75"/>
      <c r="R12" s="55"/>
      <c r="S12" s="423"/>
      <c r="T12" s="423"/>
      <c r="U12" s="423"/>
      <c r="V12" s="423"/>
      <c r="W12" s="423"/>
      <c r="X12" s="423"/>
      <c r="Y12" s="74"/>
      <c r="Z12" s="75"/>
      <c r="AA12" s="55"/>
      <c r="AB12" s="423"/>
      <c r="AC12" s="423"/>
      <c r="AD12" s="423"/>
      <c r="AE12" s="423"/>
      <c r="AF12" s="423"/>
      <c r="AG12" s="423"/>
      <c r="AH12" s="74"/>
      <c r="AI12" s="75"/>
      <c r="AJ12" s="56"/>
      <c r="AK12" s="57"/>
      <c r="AL12" s="57"/>
      <c r="AM12" s="57"/>
      <c r="AN12" s="57"/>
      <c r="AO12" s="57"/>
      <c r="AP12" s="57"/>
      <c r="AQ12" s="58"/>
      <c r="AR12" s="58"/>
      <c r="AS12" s="57"/>
      <c r="AT12" s="7"/>
      <c r="AU12" s="32"/>
      <c r="AV12" s="7"/>
      <c r="AW12" s="7"/>
      <c r="AX12" s="7"/>
      <c r="AY12" s="7"/>
      <c r="AZ12" s="7"/>
      <c r="BA12" s="7"/>
      <c r="BB12" s="7"/>
      <c r="BC12" s="7"/>
      <c r="BD12" s="7"/>
      <c r="BE12" s="7"/>
      <c r="BF12" s="4"/>
      <c r="BG12" s="4"/>
      <c r="BH12" s="67"/>
      <c r="BI12" s="68"/>
      <c r="BJ12" s="57"/>
      <c r="BK12" s="57"/>
      <c r="BL12" s="57"/>
      <c r="BM12" s="68"/>
      <c r="BN12" s="68"/>
      <c r="BO12" s="68"/>
      <c r="BP12" s="57"/>
      <c r="BQ12" s="69"/>
      <c r="BR12" s="67"/>
      <c r="BS12" s="4"/>
      <c r="BT12" s="4"/>
      <c r="BU12" s="4"/>
      <c r="BV12" s="4"/>
      <c r="BW12" s="4"/>
      <c r="BX12" s="4"/>
      <c r="BY12" s="4"/>
      <c r="BZ12" s="4"/>
      <c r="CA12" s="4"/>
      <c r="CB12" s="4"/>
      <c r="CC12" s="4"/>
      <c r="CD12" s="349"/>
      <c r="CE12" s="4"/>
      <c r="CF12" s="4"/>
      <c r="CG12" s="4"/>
      <c r="CH12" s="4"/>
      <c r="CI12" s="4"/>
      <c r="CJ12" s="4"/>
      <c r="CK12" s="4"/>
      <c r="CL12" s="4"/>
      <c r="CM12" s="22"/>
      <c r="CN12" s="22"/>
    </row>
    <row r="13" spans="1:92" ht="18" customHeight="1" x14ac:dyDescent="0.25">
      <c r="A13" s="4"/>
      <c r="B13" s="68"/>
      <c r="C13" s="68"/>
      <c r="D13" s="57"/>
      <c r="E13" s="57"/>
      <c r="F13" s="57"/>
      <c r="G13" s="57"/>
      <c r="H13" s="57"/>
      <c r="I13" s="57"/>
      <c r="J13" s="76"/>
      <c r="K13" s="76"/>
      <c r="L13" s="76"/>
      <c r="M13" s="76"/>
      <c r="N13" s="76"/>
      <c r="O13" s="76"/>
      <c r="P13" s="77"/>
      <c r="Q13" s="77"/>
      <c r="R13" s="76"/>
      <c r="S13" s="76"/>
      <c r="T13" s="76"/>
      <c r="U13" s="76"/>
      <c r="V13" s="76"/>
      <c r="W13" s="76"/>
      <c r="X13" s="76"/>
      <c r="Y13" s="77"/>
      <c r="Z13" s="77"/>
      <c r="AA13" s="76"/>
      <c r="AB13" s="76"/>
      <c r="AC13" s="76"/>
      <c r="AD13" s="76"/>
      <c r="AE13" s="76"/>
      <c r="AF13" s="76"/>
      <c r="AG13" s="76"/>
      <c r="AH13" s="77"/>
      <c r="AI13" s="77"/>
      <c r="AJ13" s="76"/>
      <c r="AK13" s="57"/>
      <c r="AL13" s="57"/>
      <c r="AM13" s="57"/>
      <c r="AN13" s="57"/>
      <c r="AO13" s="57"/>
      <c r="AP13" s="57"/>
      <c r="AQ13" s="58"/>
      <c r="AR13" s="58"/>
      <c r="AS13" s="57"/>
      <c r="AT13" s="7"/>
      <c r="AU13" s="32"/>
      <c r="AV13" s="7"/>
      <c r="AW13" s="7"/>
      <c r="AX13" s="7"/>
      <c r="AY13" s="7"/>
      <c r="AZ13" s="7"/>
      <c r="BA13" s="7"/>
      <c r="BB13" s="7"/>
      <c r="BC13" s="7"/>
      <c r="BD13" s="7"/>
      <c r="BE13" s="7"/>
      <c r="BF13" s="4"/>
      <c r="BG13" s="4"/>
      <c r="BH13" s="67"/>
      <c r="BI13" s="68"/>
      <c r="BJ13" s="57"/>
      <c r="BK13" s="57"/>
      <c r="BL13" s="57"/>
      <c r="BM13" s="68"/>
      <c r="BN13" s="68"/>
      <c r="BO13" s="68"/>
      <c r="BP13" s="57"/>
      <c r="BQ13" s="69"/>
      <c r="BR13" s="67"/>
      <c r="BS13" s="4"/>
      <c r="BT13" s="4"/>
      <c r="BU13" s="4"/>
      <c r="BV13" s="4"/>
      <c r="BW13" s="4"/>
      <c r="BX13" s="4"/>
      <c r="BY13" s="4"/>
      <c r="BZ13" s="4"/>
      <c r="CA13" s="4"/>
      <c r="CB13" s="4"/>
      <c r="CC13" s="4"/>
      <c r="CD13" s="349"/>
      <c r="CE13" s="4"/>
      <c r="CF13" s="4"/>
      <c r="CG13" s="4"/>
      <c r="CH13" s="4"/>
      <c r="CI13" s="4"/>
      <c r="CJ13" s="4"/>
      <c r="CK13" s="4"/>
      <c r="CL13" s="4"/>
      <c r="CM13" s="22"/>
      <c r="CN13" s="22"/>
    </row>
    <row r="14" spans="1:92" ht="18" customHeight="1" x14ac:dyDescent="0.25">
      <c r="A14" s="4"/>
      <c r="B14" s="68"/>
      <c r="C14" s="68"/>
      <c r="D14" s="57"/>
      <c r="E14" s="57"/>
      <c r="F14" s="57"/>
      <c r="G14" s="57"/>
      <c r="H14" s="57"/>
      <c r="I14" s="57"/>
      <c r="J14" s="76"/>
      <c r="K14" s="76"/>
      <c r="L14" s="76"/>
      <c r="M14" s="76"/>
      <c r="N14" s="76"/>
      <c r="O14" s="76"/>
      <c r="P14" s="77"/>
      <c r="Q14" s="77"/>
      <c r="R14" s="76"/>
      <c r="S14" s="76"/>
      <c r="T14" s="76"/>
      <c r="U14" s="76"/>
      <c r="V14" s="76"/>
      <c r="W14" s="76"/>
      <c r="X14" s="76"/>
      <c r="Y14" s="77"/>
      <c r="Z14" s="77"/>
      <c r="AA14" s="76"/>
      <c r="AB14" s="76"/>
      <c r="AC14" s="76"/>
      <c r="AD14" s="76"/>
      <c r="AE14" s="76"/>
      <c r="AF14" s="76"/>
      <c r="AG14" s="76"/>
      <c r="AH14" s="77"/>
      <c r="AI14" s="77"/>
      <c r="AJ14" s="76"/>
      <c r="AK14" s="57"/>
      <c r="AL14" s="57"/>
      <c r="AM14" s="57"/>
      <c r="AN14" s="57"/>
      <c r="AO14" s="57"/>
      <c r="AP14" s="57"/>
      <c r="AQ14" s="58"/>
      <c r="AR14" s="58"/>
      <c r="AS14" s="57"/>
      <c r="AT14" s="7"/>
      <c r="AU14" s="32"/>
      <c r="AV14" s="32"/>
      <c r="AW14" s="47"/>
      <c r="AX14" s="47"/>
      <c r="AY14" s="47"/>
      <c r="AZ14" s="47"/>
      <c r="BA14" s="47"/>
      <c r="BB14" s="47"/>
      <c r="BC14" s="47"/>
      <c r="BD14" s="47"/>
      <c r="BE14" s="47"/>
      <c r="BF14" s="47"/>
      <c r="BG14" s="47"/>
      <c r="BH14" s="47"/>
      <c r="BI14" s="47"/>
      <c r="BJ14" s="47"/>
      <c r="BK14" s="47"/>
      <c r="BL14" s="47"/>
      <c r="BM14" s="47"/>
      <c r="BN14" s="47"/>
      <c r="BO14" s="47"/>
      <c r="BP14" s="47"/>
      <c r="BQ14" s="47"/>
      <c r="BR14" s="47"/>
      <c r="BS14" s="47"/>
      <c r="BT14" s="4"/>
      <c r="BU14" s="4"/>
      <c r="BV14" s="4"/>
      <c r="BW14" s="4"/>
      <c r="BX14" s="4"/>
      <c r="BY14" s="4"/>
      <c r="BZ14" s="4"/>
      <c r="CA14" s="4"/>
      <c r="CB14" s="4"/>
      <c r="CC14" s="4"/>
      <c r="CD14" s="349"/>
      <c r="CE14" s="4"/>
      <c r="CF14" s="4"/>
      <c r="CG14" s="4"/>
      <c r="CH14" s="4"/>
      <c r="CI14" s="4"/>
      <c r="CJ14" s="4"/>
      <c r="CK14" s="4"/>
      <c r="CL14" s="4"/>
      <c r="CM14" s="22"/>
      <c r="CN14" s="22"/>
    </row>
    <row r="15" spans="1:92" ht="18" customHeight="1" x14ac:dyDescent="0.3">
      <c r="A15" s="4"/>
      <c r="B15" s="348" t="s">
        <v>27</v>
      </c>
      <c r="C15" s="179"/>
      <c r="D15" s="4"/>
      <c r="E15" s="4"/>
      <c r="F15" s="4"/>
      <c r="G15" s="25" t="s">
        <v>28</v>
      </c>
      <c r="H15" s="26"/>
      <c r="I15" s="27"/>
      <c r="J15" s="27"/>
      <c r="K15" s="27"/>
      <c r="L15" s="27"/>
      <c r="M15" s="27"/>
      <c r="N15" s="27"/>
      <c r="O15" s="27"/>
      <c r="P15" s="80"/>
      <c r="Q15" s="80"/>
      <c r="R15" s="76"/>
      <c r="S15" s="76"/>
      <c r="T15" s="81" t="s">
        <v>82</v>
      </c>
      <c r="U15" s="76"/>
      <c r="V15" s="76"/>
      <c r="W15" s="76"/>
      <c r="X15" s="76"/>
      <c r="Y15" s="77"/>
      <c r="Z15" s="77"/>
      <c r="AA15" s="76"/>
      <c r="AB15" s="76"/>
      <c r="AC15" s="76"/>
      <c r="AD15" s="76"/>
      <c r="AE15" s="76"/>
      <c r="AF15" s="76"/>
      <c r="AG15" s="76"/>
      <c r="AH15" s="77"/>
      <c r="AI15" s="77"/>
      <c r="AJ15" s="76"/>
      <c r="AK15" s="57"/>
      <c r="AL15" s="57"/>
      <c r="AM15" s="57"/>
      <c r="AN15" s="57"/>
      <c r="AO15" s="57"/>
      <c r="AP15" s="57"/>
      <c r="AQ15" s="58"/>
      <c r="AR15" s="58"/>
      <c r="AS15" s="57"/>
      <c r="AT15" s="7"/>
      <c r="AU15" s="32"/>
      <c r="AV15" s="32"/>
      <c r="AW15" s="47"/>
      <c r="AX15" s="47"/>
      <c r="AY15" s="47"/>
      <c r="AZ15" s="47"/>
      <c r="BA15" s="47"/>
      <c r="BB15" s="47"/>
      <c r="BC15" s="47"/>
      <c r="BD15" s="47"/>
      <c r="BE15" s="47"/>
      <c r="BF15" s="32"/>
      <c r="BG15" s="32"/>
      <c r="BH15" s="47"/>
      <c r="BI15" s="47"/>
      <c r="BJ15" s="47"/>
      <c r="BK15" s="22"/>
      <c r="BL15" s="32"/>
      <c r="BM15" s="47"/>
      <c r="BN15" s="47"/>
      <c r="BO15" s="47"/>
      <c r="BP15" s="47"/>
      <c r="BQ15" s="47"/>
      <c r="BR15" s="47"/>
      <c r="BS15" s="47"/>
      <c r="BT15" s="47"/>
      <c r="BU15" s="47"/>
      <c r="BV15" s="47"/>
      <c r="BW15" s="47"/>
      <c r="BX15" s="47"/>
      <c r="BY15" s="47"/>
      <c r="BZ15" s="47"/>
      <c r="CA15" s="47"/>
      <c r="CB15" s="47"/>
      <c r="CC15" s="47"/>
      <c r="CD15" s="350"/>
      <c r="CE15" s="4"/>
      <c r="CF15" s="4"/>
      <c r="CG15" s="4"/>
      <c r="CH15" s="4"/>
      <c r="CI15" s="4"/>
      <c r="CJ15" s="4"/>
      <c r="CK15" s="4"/>
      <c r="CL15" s="4"/>
      <c r="CM15" s="22"/>
      <c r="CN15" s="22"/>
    </row>
    <row r="16" spans="1:92" ht="18" customHeight="1" x14ac:dyDescent="0.25">
      <c r="A16" s="4"/>
      <c r="B16" s="68"/>
      <c r="C16" s="68"/>
      <c r="D16" s="57"/>
      <c r="E16" s="57"/>
      <c r="F16" s="57"/>
      <c r="G16" s="82" t="s">
        <v>30</v>
      </c>
      <c r="H16" s="57"/>
      <c r="I16" s="57"/>
      <c r="J16" s="76"/>
      <c r="K16" s="76"/>
      <c r="L16" s="76"/>
      <c r="M16" s="76"/>
      <c r="N16" s="76"/>
      <c r="O16" s="76"/>
      <c r="P16" s="77"/>
      <c r="Q16" s="77"/>
      <c r="R16" s="76"/>
      <c r="S16" s="76"/>
      <c r="T16" s="83"/>
      <c r="U16" s="76"/>
      <c r="V16" s="76"/>
      <c r="W16" s="76"/>
      <c r="X16" s="76"/>
      <c r="Y16" s="77"/>
      <c r="Z16" s="77"/>
      <c r="AA16" s="76"/>
      <c r="AB16" s="76"/>
      <c r="AC16" s="76"/>
      <c r="AD16" s="76"/>
      <c r="AE16" s="76"/>
      <c r="AF16" s="76"/>
      <c r="AG16" s="76"/>
      <c r="AH16" s="77"/>
      <c r="AI16" s="77"/>
      <c r="AJ16" s="76"/>
      <c r="AK16" s="57"/>
      <c r="AL16" s="57"/>
      <c r="AM16" s="57"/>
      <c r="AN16" s="57"/>
      <c r="AO16" s="57"/>
      <c r="AP16" s="57"/>
      <c r="AQ16" s="58"/>
      <c r="AR16" s="58"/>
      <c r="AS16" s="57"/>
      <c r="AT16" s="7"/>
      <c r="AU16" s="7"/>
      <c r="AV16" s="7"/>
      <c r="AW16" s="7"/>
      <c r="AX16" s="7"/>
      <c r="AY16" s="7"/>
      <c r="AZ16" s="7"/>
      <c r="BA16" s="7"/>
      <c r="BB16" s="22"/>
      <c r="BC16" s="60"/>
      <c r="BD16" s="84" t="s">
        <v>31</v>
      </c>
      <c r="BE16" s="4"/>
      <c r="BF16" s="4"/>
      <c r="BG16" s="4"/>
      <c r="BH16" s="4"/>
      <c r="BI16" s="4"/>
      <c r="BJ16" s="4"/>
      <c r="BK16" s="4"/>
      <c r="BL16" s="4"/>
      <c r="BM16" s="4"/>
      <c r="BN16" s="4"/>
      <c r="BO16" s="4"/>
      <c r="BP16" s="22"/>
      <c r="BQ16" s="7"/>
      <c r="BR16" s="22"/>
      <c r="BS16" s="4"/>
      <c r="BT16" s="4"/>
      <c r="BU16" s="4"/>
      <c r="BV16" s="4"/>
      <c r="BW16" s="4"/>
      <c r="BX16" s="4"/>
      <c r="BY16" s="4"/>
      <c r="BZ16" s="4"/>
      <c r="CA16" s="4"/>
      <c r="CB16" s="4"/>
      <c r="CC16" s="4"/>
      <c r="CD16" s="349"/>
      <c r="CE16" s="4"/>
      <c r="CF16" s="4"/>
      <c r="CG16" s="4"/>
      <c r="CH16" s="4"/>
      <c r="CI16" s="4"/>
      <c r="CJ16" s="4"/>
      <c r="CK16" s="4"/>
      <c r="CL16" s="4"/>
      <c r="CM16" s="22"/>
      <c r="CN16" s="22"/>
    </row>
    <row r="17" spans="1:99" ht="18" customHeight="1" x14ac:dyDescent="0.25">
      <c r="A17" s="4"/>
      <c r="B17" s="68"/>
      <c r="C17" s="68"/>
      <c r="D17" s="57"/>
      <c r="E17" s="57"/>
      <c r="F17" s="57"/>
      <c r="G17" s="82" t="s">
        <v>32</v>
      </c>
      <c r="H17" s="57"/>
      <c r="I17" s="57"/>
      <c r="J17" s="76"/>
      <c r="K17" s="76"/>
      <c r="L17" s="76"/>
      <c r="M17" s="76"/>
      <c r="N17" s="76"/>
      <c r="O17" s="76"/>
      <c r="P17" s="77"/>
      <c r="Q17" s="77"/>
      <c r="R17" s="76"/>
      <c r="S17" s="76"/>
      <c r="T17" s="76"/>
      <c r="U17" s="76"/>
      <c r="V17" s="76"/>
      <c r="W17" s="76"/>
      <c r="X17" s="76"/>
      <c r="Y17" s="77"/>
      <c r="Z17" s="77"/>
      <c r="AA17" s="76"/>
      <c r="AB17" s="76"/>
      <c r="AC17" s="76"/>
      <c r="AD17" s="76"/>
      <c r="AE17" s="76"/>
      <c r="AF17" s="76"/>
      <c r="AG17" s="76"/>
      <c r="AH17" s="77"/>
      <c r="AI17" s="77"/>
      <c r="AJ17" s="76"/>
      <c r="AK17" s="57"/>
      <c r="AL17" s="57"/>
      <c r="AM17" s="57"/>
      <c r="AN17" s="57"/>
      <c r="AO17" s="60" t="s">
        <v>33</v>
      </c>
      <c r="AP17" s="7"/>
      <c r="AQ17" s="4"/>
      <c r="AR17" s="4"/>
      <c r="AS17" s="85" t="s">
        <v>34</v>
      </c>
      <c r="AT17" s="85"/>
      <c r="AU17" s="85"/>
      <c r="AV17" s="85"/>
      <c r="AW17" s="85"/>
      <c r="AX17" s="85"/>
      <c r="AY17" s="85"/>
      <c r="AZ17" s="86"/>
      <c r="BA17" s="87"/>
      <c r="BB17" s="7"/>
      <c r="BC17" s="4"/>
      <c r="BD17" s="4"/>
      <c r="BE17" s="4"/>
      <c r="BF17" s="4"/>
      <c r="BG17" s="4"/>
      <c r="BH17" s="4"/>
      <c r="BI17" s="4"/>
      <c r="BJ17" s="4"/>
      <c r="BK17" s="4"/>
      <c r="BL17" s="88"/>
      <c r="BM17" s="88"/>
      <c r="BN17" s="88"/>
      <c r="BO17" s="89"/>
      <c r="BP17" s="90"/>
      <c r="BQ17" s="7"/>
      <c r="BR17" s="7"/>
      <c r="BS17" s="4"/>
      <c r="BT17" s="4"/>
      <c r="BU17" s="4"/>
      <c r="BV17" s="4"/>
      <c r="BW17" s="4"/>
      <c r="BX17" s="4"/>
      <c r="BY17" s="4"/>
      <c r="BZ17" s="4"/>
      <c r="CA17" s="4"/>
      <c r="CB17" s="4"/>
      <c r="CC17" s="4"/>
      <c r="CD17" s="349"/>
      <c r="CE17" s="4"/>
      <c r="CF17" s="4"/>
      <c r="CG17" s="4"/>
      <c r="CH17" s="4"/>
      <c r="CI17" s="4"/>
      <c r="CJ17" s="4"/>
      <c r="CK17" s="4"/>
      <c r="CL17" s="4"/>
      <c r="CM17" s="22"/>
      <c r="CN17" s="22"/>
    </row>
    <row r="18" spans="1:99" ht="18" customHeight="1" x14ac:dyDescent="0.25">
      <c r="A18" s="4"/>
      <c r="B18" s="4"/>
      <c r="C18" s="4"/>
      <c r="D18" s="4"/>
      <c r="E18" s="4"/>
      <c r="F18" s="4"/>
      <c r="G18" s="82" t="s">
        <v>35</v>
      </c>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7"/>
      <c r="AP18" s="7"/>
      <c r="AQ18" s="4"/>
      <c r="AR18" s="4"/>
      <c r="AS18" s="93" t="s">
        <v>36</v>
      </c>
      <c r="AT18" s="93"/>
      <c r="AU18" s="93"/>
      <c r="AV18" s="93"/>
      <c r="AW18" s="93"/>
      <c r="AX18" s="93"/>
      <c r="AY18" s="93"/>
      <c r="AZ18" s="94"/>
      <c r="BA18" s="95"/>
      <c r="BB18" s="7"/>
      <c r="BC18" s="7"/>
      <c r="BD18" s="7"/>
      <c r="BE18" s="7"/>
      <c r="BF18" s="4"/>
      <c r="BG18" s="4"/>
      <c r="BH18" s="96"/>
      <c r="BI18" s="96"/>
      <c r="BJ18" s="96"/>
      <c r="BK18" s="96"/>
      <c r="BL18" s="96"/>
      <c r="BM18" s="96"/>
      <c r="BN18" s="96"/>
      <c r="BO18" s="97"/>
      <c r="BP18" s="98"/>
      <c r="BQ18" s="7"/>
      <c r="BR18" s="7"/>
      <c r="BS18" s="7"/>
      <c r="BT18" s="7"/>
      <c r="BU18" s="57"/>
      <c r="BV18" s="57"/>
      <c r="BW18" s="57"/>
      <c r="BX18" s="68"/>
      <c r="BY18" s="68"/>
      <c r="BZ18" s="68"/>
      <c r="CA18" s="57"/>
      <c r="CB18" s="69"/>
      <c r="CC18" s="67"/>
      <c r="CD18" s="349"/>
      <c r="CE18" s="4"/>
      <c r="CF18" s="4"/>
      <c r="CG18" s="4"/>
      <c r="CH18" s="4"/>
      <c r="CI18" s="4"/>
      <c r="CJ18" s="4"/>
      <c r="CK18" s="4"/>
      <c r="CL18" s="4"/>
      <c r="CM18" s="22"/>
      <c r="CN18" s="22"/>
    </row>
    <row r="19" spans="1:99" ht="18" customHeight="1" x14ac:dyDescent="0.25">
      <c r="A19" s="4"/>
      <c r="B19" s="4"/>
      <c r="C19" s="4"/>
      <c r="D19" s="4"/>
      <c r="E19" s="4"/>
      <c r="F19" s="4"/>
      <c r="G19" s="32"/>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7"/>
      <c r="AP19" s="7"/>
      <c r="AQ19" s="4"/>
      <c r="AR19" s="4"/>
      <c r="AS19" s="96"/>
      <c r="AT19" s="96"/>
      <c r="AU19" s="96"/>
      <c r="AV19" s="96"/>
      <c r="AW19" s="96"/>
      <c r="AX19" s="96"/>
      <c r="AY19" s="96"/>
      <c r="AZ19" s="97"/>
      <c r="BA19" s="98"/>
      <c r="BB19" s="7"/>
      <c r="BC19" s="7"/>
      <c r="BD19" s="7"/>
      <c r="BE19" s="7"/>
      <c r="BF19" s="4"/>
      <c r="BG19" s="4"/>
      <c r="BH19" s="96"/>
      <c r="BI19" s="96"/>
      <c r="BJ19" s="96"/>
      <c r="BK19" s="96"/>
      <c r="BL19" s="96"/>
      <c r="BM19" s="96"/>
      <c r="BN19" s="96"/>
      <c r="BO19" s="97"/>
      <c r="BP19" s="98"/>
      <c r="BQ19" s="7"/>
      <c r="BR19" s="7"/>
      <c r="BS19" s="7"/>
      <c r="BT19" s="7"/>
      <c r="BU19" s="57"/>
      <c r="BV19" s="57"/>
      <c r="BW19" s="57"/>
      <c r="BX19" s="68"/>
      <c r="BY19" s="68"/>
      <c r="BZ19" s="68"/>
      <c r="CA19" s="57"/>
      <c r="CB19" s="69"/>
      <c r="CC19" s="67"/>
      <c r="CD19" s="349"/>
      <c r="CE19" s="4"/>
      <c r="CF19" s="4"/>
      <c r="CG19" s="4"/>
      <c r="CH19" s="4"/>
      <c r="CI19" s="4"/>
      <c r="CJ19" s="4"/>
      <c r="CK19" s="4"/>
      <c r="CL19" s="4"/>
      <c r="CM19" s="22"/>
      <c r="CN19" s="22"/>
    </row>
    <row r="20" spans="1:99" ht="18" customHeight="1" x14ac:dyDescent="0.25">
      <c r="A20" s="4"/>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32"/>
      <c r="AV20" s="7"/>
      <c r="AW20" s="7"/>
      <c r="AX20" s="7"/>
      <c r="AY20" s="7"/>
      <c r="AZ20" s="7"/>
      <c r="BA20" s="7"/>
      <c r="BB20" s="7"/>
      <c r="BC20" s="7"/>
      <c r="BD20" s="7"/>
      <c r="BE20" s="7"/>
      <c r="BF20" s="32"/>
      <c r="BG20" s="7"/>
      <c r="BH20" s="7"/>
      <c r="BI20" s="7"/>
      <c r="BJ20" s="7"/>
      <c r="BK20" s="32"/>
      <c r="BL20" s="7"/>
      <c r="BM20" s="7"/>
      <c r="BN20" s="7"/>
      <c r="BO20" s="7"/>
      <c r="BP20" s="7"/>
      <c r="BQ20" s="7"/>
      <c r="BR20" s="7"/>
      <c r="BS20" s="7"/>
      <c r="BT20" s="7"/>
      <c r="BU20" s="57"/>
      <c r="BV20" s="57"/>
      <c r="BW20" s="57"/>
      <c r="BX20" s="68"/>
      <c r="BY20" s="68"/>
      <c r="BZ20" s="68"/>
      <c r="CA20" s="57"/>
      <c r="CB20" s="69"/>
      <c r="CC20" s="67"/>
      <c r="CD20" s="349"/>
      <c r="CE20" s="4"/>
      <c r="CF20" s="4"/>
      <c r="CG20" s="4"/>
      <c r="CH20" s="4"/>
      <c r="CI20" s="4"/>
      <c r="CJ20" s="4"/>
      <c r="CK20" s="4"/>
      <c r="CL20" s="4"/>
      <c r="CM20" s="22"/>
      <c r="CN20" s="22"/>
    </row>
    <row r="21" spans="1:99" ht="18" customHeight="1" x14ac:dyDescent="0.25">
      <c r="A21" s="419" t="s">
        <v>37</v>
      </c>
      <c r="B21" s="419"/>
      <c r="C21" s="419"/>
      <c r="D21" s="419"/>
      <c r="E21" s="419"/>
      <c r="F21" s="419"/>
      <c r="G21" s="419"/>
      <c r="H21" s="99"/>
      <c r="I21" s="100"/>
      <c r="J21" s="419" t="s">
        <v>38</v>
      </c>
      <c r="K21" s="419"/>
      <c r="L21" s="419"/>
      <c r="M21" s="419"/>
      <c r="N21" s="419"/>
      <c r="O21" s="419"/>
      <c r="P21" s="419"/>
      <c r="Q21" s="99"/>
      <c r="R21" s="100"/>
      <c r="S21" s="419" t="s">
        <v>39</v>
      </c>
      <c r="T21" s="419"/>
      <c r="U21" s="419"/>
      <c r="V21" s="419"/>
      <c r="W21" s="419"/>
      <c r="X21" s="419"/>
      <c r="Y21" s="419"/>
      <c r="Z21" s="99"/>
      <c r="AA21" s="100"/>
      <c r="AB21" s="419" t="s">
        <v>40</v>
      </c>
      <c r="AC21" s="419"/>
      <c r="AD21" s="419"/>
      <c r="AE21" s="419"/>
      <c r="AF21" s="419"/>
      <c r="AG21" s="419"/>
      <c r="AH21" s="419"/>
      <c r="AI21" s="99"/>
      <c r="AJ21" s="100"/>
      <c r="AK21" s="419" t="s">
        <v>41</v>
      </c>
      <c r="AL21" s="419"/>
      <c r="AM21" s="419"/>
      <c r="AN21" s="419"/>
      <c r="AO21" s="419"/>
      <c r="AP21" s="419"/>
      <c r="AQ21" s="419"/>
      <c r="AR21" s="99"/>
      <c r="AS21" s="100"/>
      <c r="AT21" s="419" t="s">
        <v>42</v>
      </c>
      <c r="AU21" s="419"/>
      <c r="AV21" s="419"/>
      <c r="AW21" s="419"/>
      <c r="AX21" s="419"/>
      <c r="AY21" s="419"/>
      <c r="AZ21" s="419"/>
      <c r="BA21" s="99"/>
      <c r="BB21" s="100"/>
      <c r="BC21" s="419" t="s">
        <v>43</v>
      </c>
      <c r="BD21" s="419"/>
      <c r="BE21" s="419"/>
      <c r="BF21" s="419"/>
      <c r="BG21" s="419"/>
      <c r="BH21" s="419"/>
      <c r="BI21" s="419"/>
      <c r="BJ21" s="99"/>
      <c r="BK21" s="100"/>
      <c r="BL21" s="419" t="s">
        <v>44</v>
      </c>
      <c r="BM21" s="419"/>
      <c r="BN21" s="419"/>
      <c r="BO21" s="419"/>
      <c r="BP21" s="419"/>
      <c r="BQ21" s="419"/>
      <c r="BR21" s="419"/>
      <c r="BS21" s="99"/>
      <c r="BT21" s="100"/>
      <c r="BU21" s="419" t="s">
        <v>45</v>
      </c>
      <c r="BV21" s="419"/>
      <c r="BW21" s="419"/>
      <c r="BX21" s="419"/>
      <c r="BY21" s="419"/>
      <c r="BZ21" s="419"/>
      <c r="CA21" s="419"/>
      <c r="CB21" s="99"/>
      <c r="CC21" s="22"/>
      <c r="CD21" s="419" t="s">
        <v>46</v>
      </c>
      <c r="CE21" s="419"/>
      <c r="CF21" s="419"/>
      <c r="CG21" s="419"/>
      <c r="CH21" s="419"/>
      <c r="CI21" s="419"/>
      <c r="CJ21" s="419"/>
      <c r="CK21" s="99"/>
      <c r="CL21" s="22"/>
      <c r="CM21" s="419" t="s">
        <v>103</v>
      </c>
      <c r="CN21" s="419"/>
      <c r="CO21" s="419"/>
      <c r="CP21" s="419"/>
      <c r="CQ21" s="419"/>
      <c r="CR21" s="419"/>
      <c r="CS21" s="419"/>
      <c r="CT21" s="393"/>
    </row>
    <row r="22" spans="1:99" ht="18" customHeight="1" thickBot="1" x14ac:dyDescent="0.3">
      <c r="A22" s="101"/>
      <c r="B22" s="100"/>
      <c r="C22" s="100"/>
      <c r="D22" s="100"/>
      <c r="E22" s="100"/>
      <c r="F22" s="100"/>
      <c r="G22" s="100"/>
      <c r="H22" s="4"/>
      <c r="I22" s="100"/>
      <c r="J22" s="101"/>
      <c r="K22" s="100"/>
      <c r="L22" s="100"/>
      <c r="M22" s="100"/>
      <c r="N22" s="100"/>
      <c r="O22" s="100"/>
      <c r="P22" s="100"/>
      <c r="Q22" s="4"/>
      <c r="R22" s="100"/>
      <c r="S22" s="101"/>
      <c r="T22" s="100"/>
      <c r="U22" s="100"/>
      <c r="V22" s="100"/>
      <c r="W22" s="100"/>
      <c r="X22" s="100"/>
      <c r="Y22" s="100"/>
      <c r="Z22" s="4"/>
      <c r="AA22" s="100"/>
      <c r="AB22" s="101"/>
      <c r="AC22" s="100"/>
      <c r="AD22" s="100"/>
      <c r="AE22" s="100"/>
      <c r="AF22" s="100"/>
      <c r="AG22" s="100"/>
      <c r="AH22" s="100"/>
      <c r="AI22" s="4"/>
      <c r="AJ22" s="100"/>
      <c r="AK22" s="101"/>
      <c r="AL22" s="100"/>
      <c r="AM22" s="100"/>
      <c r="AN22" s="100"/>
      <c r="AO22" s="100"/>
      <c r="AP22" s="100"/>
      <c r="AQ22" s="100"/>
      <c r="AR22" s="4"/>
      <c r="AS22" s="100"/>
      <c r="AT22" s="101"/>
      <c r="AU22" s="102"/>
      <c r="AV22" s="102"/>
      <c r="AW22" s="102"/>
      <c r="AX22" s="102"/>
      <c r="AY22" s="102"/>
      <c r="AZ22" s="102"/>
      <c r="BA22" s="4"/>
      <c r="BB22" s="100"/>
      <c r="BC22" s="101"/>
      <c r="BD22" s="100"/>
      <c r="BE22" s="100"/>
      <c r="BF22" s="100"/>
      <c r="BG22" s="100"/>
      <c r="BH22" s="100"/>
      <c r="BI22" s="100"/>
      <c r="BJ22" s="4"/>
      <c r="BK22" s="100"/>
      <c r="BL22" s="101"/>
      <c r="BM22" s="100"/>
      <c r="BN22" s="100"/>
      <c r="BO22" s="100"/>
      <c r="BP22" s="100"/>
      <c r="BQ22" s="100"/>
      <c r="BR22" s="100"/>
      <c r="BS22" s="4"/>
      <c r="BT22" s="100"/>
      <c r="BU22" s="101"/>
      <c r="BV22" s="100"/>
      <c r="BW22" s="100"/>
      <c r="BX22" s="100"/>
      <c r="BY22" s="100"/>
      <c r="BZ22" s="100"/>
      <c r="CA22" s="100"/>
      <c r="CB22" s="4"/>
      <c r="CC22" s="4"/>
      <c r="CD22" s="351"/>
      <c r="CE22" s="100"/>
      <c r="CF22" s="100"/>
      <c r="CG22" s="100"/>
      <c r="CH22" s="100"/>
      <c r="CI22" s="100"/>
      <c r="CJ22" s="100"/>
      <c r="CK22" s="4"/>
      <c r="CL22" s="4"/>
      <c r="CM22" s="22"/>
      <c r="CN22" s="22"/>
    </row>
    <row r="23" spans="1:99" ht="18" customHeight="1" thickBot="1" x14ac:dyDescent="0.3">
      <c r="A23" s="103">
        <v>1</v>
      </c>
      <c r="B23" s="104" t="s">
        <v>109</v>
      </c>
      <c r="C23" s="105" t="s">
        <v>47</v>
      </c>
      <c r="D23" s="106"/>
      <c r="E23" s="107"/>
      <c r="F23" s="107"/>
      <c r="G23" s="107"/>
      <c r="H23" s="107"/>
      <c r="I23" s="108"/>
      <c r="J23" s="109">
        <v>1</v>
      </c>
      <c r="K23" s="111" t="str">
        <f>IF(B53="LU","MA",IF(B53="MA","ME",IF(B53="ME","JE",IF(B53="JE","VE",IF(B53="VE","SA",IF(B53="SA","DI",IF(B53="DI","LU","?")))))))</f>
        <v>JE</v>
      </c>
      <c r="L23" s="111"/>
      <c r="M23" s="112" t="str">
        <f t="shared" ref="M23:M51" si="0">IF(L23="",IF(K23="LU",IF(ISBLANK($P$8),"",$P$8),IF(K23="MA",IF(ISBLANK($P$9),"",$P$9),IF(K23="ME",IF(ISBLANK($P$10),"",$P$10),IF(K23="JE",IF(ISBLANK($P$11),"",$P$11),IF(K23="VE",IF(ISBLANK($P$12),"",$P$12),IF(K23="SA","",IF(K23="DI","","?"))))))),"")</f>
        <v/>
      </c>
      <c r="N23" s="112" t="str">
        <f t="shared" ref="N23:N52" si="1">IF(L23="",IF(K23="LU",IF(ISBLANK($Q$8),"",$Q$8),IF(K23="MA",IF(ISBLANK($Q$9),"",$Q$9),IF(K23="ME",IF(ISBLANK($Q$10),"",$Q$10),IF(K23="JE",IF(ISBLANK($Q$11),"",$Q$11),IF(K23="VE",IF(ISBLANK($Q$12),"",$Q$12),IF(K23="SA","",IF(K23="DI","","?"))))))),"")</f>
        <v/>
      </c>
      <c r="O23" s="112" t="str">
        <f t="shared" ref="O23:O52" si="2">IF(L23="",IF(K23="LU",IF(ISBLANK($Y$8),"",$Y$8),IF(K23="MA",IF(ISBLANK($Y$9),"",$Y$9),IF(K23="ME",IF(ISBLANK($Y$10),"",$Y$10),IF(K23="JE",IF(ISBLANK($Y$11),"",$Y$11),IF(K23="VE",IF(ISBLANK($Y$12),"",$Y$12),IF(K23="SA","",IF(K23="DI","","?"))))))),"")</f>
        <v/>
      </c>
      <c r="P23" s="112" t="str">
        <f t="shared" ref="P23:P52" si="3">IF(L23="",IF(K23="LU",IF(ISBLANK($Z$8),"",$Z$8),IF(K23="MA",IF(ISBLANK($Z$9),"",$Z$9),IF(K23="ME",IF(ISBLANK($Z$10),"",$Z$10),IF(K23="JE",IF(ISBLANK($Z$11),"",$Z$11),IF(K23="VE",IF(ISBLANK($Z$12),"",$Z$12),IF(K23="SA","",IF(K23="DI","","?"))))))),"")</f>
        <v/>
      </c>
      <c r="Q23" s="112" t="str">
        <f t="shared" ref="Q23:Q52" si="4">IF(L23="",IF(K23="LU",IF(ISBLANK($AH$8),"",$AH$8),IF(K23="MA",IF(ISBLANK($AH$9),"",$AH$9),IF(K23="ME",IF(ISBLANK($AH$10),"",$AH$10),IF(K23="JE",IF(ISBLANK($AH$11),"",$AH$11),IF(K23="VE",IF(ISBLANK($AH$12),"",$AH$12),IF(K23="SA","",IF(K23="DI","","?"))))))),"")</f>
        <v/>
      </c>
      <c r="R23" s="112" t="str">
        <f t="shared" ref="R23:R52" si="5">IF(L23="",IF(K23="LU",IF(ISBLANK($AI$8),"",$AI$8),IF(K23="MA",IF(ISBLANK($AI$9),"",$AI$9),IF(K23="ME",IF(ISBLANK($AI$10),"",$AI$10),IF(K23="JE",IF(ISBLANK($AI$11),"",$AI$11),IF(K23="VE",IF(ISBLANK($AI$12),"",$AI$12),IF(K23="SA","",IF(K23="DI","","?"))))))),"")</f>
        <v/>
      </c>
      <c r="S23" s="109">
        <v>1</v>
      </c>
      <c r="T23" s="111" t="str">
        <f>IF(K52="LU","MA",IF(K52="MA","ME",IF(K52="ME","JE",IF(K52="JE","VE",IF(K52="VE","SA",IF(K52="SA","DI",IF(K52="DI","LU","?")))))))</f>
        <v>SA</v>
      </c>
      <c r="U23" s="111"/>
      <c r="V23" s="112" t="str">
        <f t="shared" ref="V23:V53" si="6">IF(U23="",IF(T23="LU",IF(ISBLANK($P$8),"",$P$8),IF(T23="MA",IF(ISBLANK($P$9),"",$P$9),IF(T23="ME",IF(ISBLANK($P$10),"",$P$10),IF(T23="JE",IF(ISBLANK($P$11),"",$P$11),IF(T23="VE",IF(ISBLANK($P$12),"",$P$12),IF(T23="SA","",IF(T23="DI","","?"))))))),"")</f>
        <v/>
      </c>
      <c r="W23" s="112" t="str">
        <f t="shared" ref="W23:W53" si="7">IF(U23="",IF(T23="LU",IF(ISBLANK($Q$8),"",$Q$8),IF(T23="MA",IF(ISBLANK($Q$9),"",$Q$9),IF(T23="ME",IF(ISBLANK($Q$10),"",$Q$10),IF(T23="JE",IF(ISBLANK($Q$11),"",$Q$11),IF(T23="VE",IF(ISBLANK($Q$12),"",$Q$12),IF(T23="SA","",IF(T23="DI","","?"))))))),"")</f>
        <v/>
      </c>
      <c r="X23" s="112" t="str">
        <f t="shared" ref="X23:X53" si="8">IF(U23="",IF(T23="LU",IF(ISBLANK($Y$8),"",$Y$8),IF(T23="MA",IF(ISBLANK($Y$9),"",$Y$9),IF(T23="ME",IF(ISBLANK($Y$10),"",$Y$10),IF(T23="JE",IF(ISBLANK($Y$11),"",$Y$11),IF(T23="VE",IF(ISBLANK($Y$12),"",$Y$12),IF(T23="SA","",IF(T23="DI","","?"))))))),"")</f>
        <v/>
      </c>
      <c r="Y23" s="112" t="str">
        <f t="shared" ref="Y23:Y53" si="9">IF(U23="",IF(T23="LU",IF(ISBLANK($Z$8),"",$Z$8),IF(T23="MA",IF(ISBLANK($Z$9),"",$Z$9),IF(T23="ME",IF(ISBLANK($Z$10),"",$Z$10),IF(T23="JE",IF(ISBLANK($Z$11),"",$Z$11),IF(T23="VE",IF(ISBLANK($Z$12),"",$Z$12),IF(T23="SA","",IF(T23="DI","","?"))))))),"")</f>
        <v/>
      </c>
      <c r="Z23" s="112" t="str">
        <f t="shared" ref="Z23:Z53" si="10">IF(U23="",IF(T23="LU",IF(ISBLANK($AH$8),"",$AH$8),IF(T23="MA",IF(ISBLANK($AH$9),"",$AH$9),IF(T23="ME",IF(ISBLANK($AH$10),"",$AH$10),IF(T23="JE",IF(ISBLANK($AH$11),"",$AH$11),IF(T23="VE",IF(ISBLANK($AH$12),"",$AH$12),IF(T23="SA","",IF(T23="DI","","?"))))))),"")</f>
        <v/>
      </c>
      <c r="AA23" s="112" t="str">
        <f t="shared" ref="AA23:AA53" si="11">IF(U23="",IF(T23="LU",IF(ISBLANK($AI$8),"",$AI$8),IF(T23="MA",IF(ISBLANK($AI$9),"",$AI$9),IF(T23="ME",IF(ISBLANK($AI$10),"",$AI$10),IF(T23="JE",IF(ISBLANK($AI$11),"",$AI$11),IF(T23="VE",IF(ISBLANK($AI$12),"",$AI$12),IF(T23="SA","",IF(T23="DI","","?"))))))),"")</f>
        <v/>
      </c>
      <c r="AB23" s="103">
        <v>1</v>
      </c>
      <c r="AC23" s="113" t="str">
        <f>IF(T53="LU","MA",IF(T53="MA","ME",IF(T53="ME","JE",IF(T53="JE","VE",IF(T53="VE","SA",IF(T53="SA","DI",IF(T53="DI","LU","?")))))))</f>
        <v>MA</v>
      </c>
      <c r="AD23" s="113"/>
      <c r="AE23" s="112" t="str">
        <f t="shared" ref="AE23:AE52" si="12">IF(AD23="",IF(AC23="LU",IF(ISBLANK($P$8),"",$P$8),IF(AC23="MA",IF(ISBLANK($P$9),"",$P$9),IF(AC23="ME",IF(ISBLANK($P$10),"",$P$10),IF(AC23="JE",IF(ISBLANK($P$11),"",$P$11),IF(AC23="VE",IF(ISBLANK($P$12),"",$P$12),IF(AC23="SA","",IF(AC23="DI","","?"))))))),"")</f>
        <v/>
      </c>
      <c r="AF23" s="112" t="str">
        <f t="shared" ref="AF23:AF52" si="13">IF(AD23="",IF(AC23="LU",IF(ISBLANK($Q$8),"",$Q$8),IF(AC23="MA",IF(ISBLANK($Q$9),"",$Q$9),IF(AC23="ME",IF(ISBLANK($Q$10),"",$Q$10),IF(AC23="JE",IF(ISBLANK($Q$11),"",$Q$11),IF(AC23="VE",IF(ISBLANK($Q$12),"",$Q$12),IF(AC23="SA","",IF(AC23="DI","","?"))))))),"")</f>
        <v/>
      </c>
      <c r="AG23" s="112" t="str">
        <f t="shared" ref="AG23:AG52" si="14">IF(AD23="",IF(AC23="LU",IF(ISBLANK($Y$8),"",$Y$8),IF(AC23="MA",IF(ISBLANK($Y$9),"",$Y$9),IF(AC23="ME",IF(ISBLANK($Y$10),"",$Y$10),IF(AC23="JE",IF(ISBLANK($Y$11),"",$Y$11),IF(AC23="VE",IF(ISBLANK($Y$12),"",$Y$12),IF(AC23="SA","",IF(AC23="DI","","?"))))))),"")</f>
        <v/>
      </c>
      <c r="AH23" s="112" t="str">
        <f t="shared" ref="AH23:AH52" si="15">IF(AD23="",IF(AC23="LU",IF(ISBLANK($Z$8),"",$Z$8),IF(AC23="MA",IF(ISBLANK($Z$9),"",$Z$9),IF(AC23="ME",IF(ISBLANK($Z$10),"",$Z$10),IF(AC23="JE",IF(ISBLANK($Z$11),"",$Z$11),IF(AC23="VE",IF(ISBLANK($Z$12),"",$Z$12),IF(AC23="SA","",IF(AC23="DI","","?"))))))),"")</f>
        <v/>
      </c>
      <c r="AI23" s="112" t="str">
        <f t="shared" ref="AI23:AI52" si="16">IF(AD23="",IF(AC23="LU",IF(ISBLANK($AH$8),"",$AH$8),IF(AC23="MA",IF(ISBLANK($AH$9),"",$AH$9),IF(AC23="ME",IF(ISBLANK($AH$10),"",$AH$10),IF(AC23="JE",IF(ISBLANK($AH$11),"",$AH$11),IF(AC23="VE",IF(ISBLANK($AH$12),"",$AH$12),IF(AC23="SA","",IF(AC23="DI","","?"))))))),"")</f>
        <v/>
      </c>
      <c r="AJ23" s="112" t="str">
        <f t="shared" ref="AJ23:AJ52" si="17">IF(AD23="",IF(AC23="LU",IF(ISBLANK($AI$8),"",$AI$8),IF(AC23="MA",IF(ISBLANK($AI$9),"",$AI$9),IF(AC23="ME",IF(ISBLANK($AI$10),"",$AI$10),IF(AC23="JE",IF(ISBLANK($AI$11),"",$AI$11),IF(AC23="VE",IF(ISBLANK($AI$12),"",$AI$12),IF(AC23="SA","",IF(AC23="DI","","?"))))))),"")</f>
        <v/>
      </c>
      <c r="AK23" s="109">
        <v>1</v>
      </c>
      <c r="AL23" s="111" t="str">
        <f>IF(AC52="LU","MA",IF(AC52="MA","ME",IF(AC52="ME","JE",IF(AC52="JE","VE",IF(AC52="VE","SA",IF(AC52="SA","DI",IF(AC52="DI","LU","?")))))))</f>
        <v>JE</v>
      </c>
      <c r="AM23" s="111"/>
      <c r="AN23" s="112" t="str">
        <f t="shared" ref="AN23:AN45" si="18">IF(AM23="",IF(AL23="LU",IF(ISBLANK($P$8),"",$P$8),IF(AL23="MA",IF(ISBLANK($P$9),"",$P$9),IF(AL23="ME",IF(ISBLANK($P$10),"",$P$10),IF(AL23="JE",IF(ISBLANK($P$11),"",$P$11),IF(AL23="VE",IF(ISBLANK($P$12),"",$P$12),IF(AL23="SA","",IF(AL23="DI","","?"))))))),"")</f>
        <v/>
      </c>
      <c r="AO23" s="112" t="str">
        <f t="shared" ref="AO23:AO45" si="19">IF(AM23="",IF(AL23="LU",IF(ISBLANK($Q$8),"",$Q$8),IF(AL23="MA",IF(ISBLANK($Q$9),"",$Q$9),IF(AL23="ME",IF(ISBLANK($Q$10),"",$Q$10),IF(AL23="JE",IF(ISBLANK($Q$11),"",$Q$11),IF(AL23="VE",IF(ISBLANK($Q$12),"",$Q$12),IF(AL23="SA","",IF(AL23="DI","","?"))))))),"")</f>
        <v/>
      </c>
      <c r="AP23" s="112" t="str">
        <f t="shared" ref="AP23:AP45" si="20">IF(AM23="",IF(AL23="LU",IF(ISBLANK($Y$8),"",$Y$8),IF(AL23="MA",IF(ISBLANK($Y$9),"",$Y$9),IF(AL23="ME",IF(ISBLANK($Y$10),"",$Y$10),IF(AL23="JE",IF(ISBLANK($Y$11),"",$Y$11),IF(AL23="VE",IF(ISBLANK($Y$12),"",$Y$12),IF(AL23="SA","",IF(AL23="DI","","?"))))))),"")</f>
        <v/>
      </c>
      <c r="AQ23" s="112" t="str">
        <f t="shared" ref="AQ23:AQ45" si="21">IF(AM23="",IF(AL23="LU",IF(ISBLANK($Z$8),"",$Z$8),IF(AL23="MA",IF(ISBLANK($Z$9),"",$Z$9),IF(AL23="ME",IF(ISBLANK($Z$10),"",$Z$10),IF(AL23="JE",IF(ISBLANK($Z$11),"",$Z$11),IF(AL23="VE",IF(ISBLANK($Z$12),"",$Z$12),IF(AL23="SA","",IF(AL23="DI","","?"))))))),"")</f>
        <v/>
      </c>
      <c r="AR23" s="112" t="str">
        <f t="shared" ref="AR23:AR45" si="22">IF(AM23="",IF(AL23="LU",IF(ISBLANK($AH$8),"",$AH$8),IF(AL23="MA",IF(ISBLANK($AH$9),"",$AH$9),IF(AL23="ME",IF(ISBLANK($AH$10),"",$AH$10),IF(AL23="JE",IF(ISBLANK($AH$11),"",$AH$11),IF(AL23="VE",IF(ISBLANK($AH$12),"",$AH$12),IF(AL23="SA","",IF(AL23="DI","","?"))))))),"")</f>
        <v/>
      </c>
      <c r="AS23" s="112" t="str">
        <f t="shared" ref="AS23:AS45" si="23">IF(AM23="",IF(AL23="LU",IF(ISBLANK($AI$8),"",$AI$8),IF(AL23="MA",IF(ISBLANK($AI$9),"",$AI$9),IF(AL23="ME",IF(ISBLANK($AI$10),"",$AI$10),IF(AL23="JE",IF(ISBLANK($AI$11),"",$AI$11),IF(AL23="VE",IF(ISBLANK($AI$12),"",$AI$12),IF(AL23="SA","",IF(AL23="DI","","?"))))))),"")</f>
        <v/>
      </c>
      <c r="AT23" s="109">
        <v>1</v>
      </c>
      <c r="AU23" s="113" t="str">
        <f>IF(AL53="LU","MA",IF(AL53="MA","ME",IF(AL53="ME","JE",IF(AL53="JE","VE",IF(AL53="VE","SA",IF(AL53="SA","DI",IF(AL53="DI","LU","?")))))))</f>
        <v>DI</v>
      </c>
      <c r="AV23" s="105" t="s">
        <v>47</v>
      </c>
      <c r="AW23" s="106"/>
      <c r="AX23" s="107"/>
      <c r="AY23" s="107"/>
      <c r="AZ23" s="107"/>
      <c r="BA23" s="107"/>
      <c r="BB23" s="108"/>
      <c r="BC23" s="109">
        <v>1</v>
      </c>
      <c r="BD23" s="113" t="str">
        <f>IF(AU53="LU","MA",IF(AU53="MA","ME",IF(AU53="ME","JE",IF(AU53="JE","VE",IF(AU53="VE","SA",IF(AU53="SA","DI",IF(AU53="DI","LU","?")))))))</f>
        <v>ME</v>
      </c>
      <c r="BE23" s="113"/>
      <c r="BF23" s="112" t="str">
        <f t="shared" ref="BF23:BF51" si="24">IF(BE23="",IF(BD23="LU",IF(ISBLANK($P$8),"",$P$8),IF(BD23="MA",IF(ISBLANK($P$9),"",$P$9),IF(BD23="ME",IF(ISBLANK($P$10),"",$P$10),IF(BD23="JE",IF(ISBLANK($P$11),"",$P$11),IF(BD23="VE",IF(ISBLANK($P$12),"",$P$12),IF(BD23="SA","",IF(BD23="DI","","?"))))))),"")</f>
        <v>H3</v>
      </c>
      <c r="BG23" s="112" t="str">
        <f t="shared" ref="BG23:BG51" si="25">IF(BE23="",IF(BD23="LU",IF(ISBLANK($Q$8),"",$Q$8),IF(BD23="MA",IF(ISBLANK($Q$9),"",$Q$9),IF(BD23="ME",IF(ISBLANK($Q$10),"",$Q$10),IF(BD23="JE",IF(ISBLANK($Q$11),"",$Q$11),IF(BD23="VE",IF(ISBLANK($Q$12),"",$Q$12),IF(BD23="SA","",IF(BD23="DI","","?"))))))),"")</f>
        <v/>
      </c>
      <c r="BH23" s="112" t="str">
        <f t="shared" ref="BH23:BH51" si="26">IF(BE23="",IF(BD23="LU",IF(ISBLANK($Y$8),"",$Y$8),IF(BD23="MA",IF(ISBLANK($Y$9),"",$Y$9),IF(BD23="ME",IF(ISBLANK($Y$10),"",$Y$10),IF(BD23="JE",IF(ISBLANK($Y$11),"",$Y$11),IF(BD23="VE",IF(ISBLANK($Y$12),"",$Y$12),IF(BD23="SA","",IF(BD23="DI","","?"))))))),"")</f>
        <v/>
      </c>
      <c r="BI23" s="112" t="str">
        <f t="shared" ref="BI23:BI51" si="27">IF(BE23="",IF(BD23="LU",IF(ISBLANK($Z$8),"",$Z$8),IF(BD23="MA",IF(ISBLANK($Z$9),"",$Z$9),IF(BD23="ME",IF(ISBLANK($Z$10),"",$Z$10),IF(BD23="JE",IF(ISBLANK($Z$11),"",$Z$11),IF(BD23="VE",IF(ISBLANK($Z$12),"",$Z$12),IF(BD23="SA","",IF(BD23="DI","","?"))))))),"")</f>
        <v/>
      </c>
      <c r="BJ23" s="112" t="str">
        <f t="shared" ref="BJ23:BJ51" si="28">IF(BE23="",IF(BD23="LU",IF(ISBLANK($AH$8),"",$AH$8),IF(BD23="MA",IF(ISBLANK($AH$9),"",$AH$9),IF(BD23="ME",IF(ISBLANK($AH$10),"",$AH$10),IF(BD23="JE",IF(ISBLANK($AH$11),"",$AH$11),IF(BD23="VE",IF(ISBLANK($AH$12),"",$AH$12),IF(BD23="SA","",IF(BD23="DI","","?"))))))),"")</f>
        <v/>
      </c>
      <c r="BK23" s="112" t="str">
        <f t="shared" ref="BK23:BK51" si="29">IF(BE23="",IF(BD23="LU",IF(ISBLANK($AI$8),"",$AI$8),IF(BD23="MA",IF(ISBLANK($AI$9),"",$AI$9),IF(BD23="ME",IF(ISBLANK($AI$10),"",$AI$10),IF(BD23="JE",IF(ISBLANK($AI$11),"",$AI$11),IF(BD23="VE",IF(ISBLANK($AI$12),"",$AI$12),IF(BD23="SA","",IF(BD23="DI","","?"))))))),"")</f>
        <v/>
      </c>
      <c r="BL23" s="109">
        <v>1</v>
      </c>
      <c r="BM23" s="111" t="str">
        <f>IF(BD50="LU","MA",IF(BD50="MA","ME",IF(BD50="ME","JE",IF(BD50="JE","VE",IF(BD50="VE","SA",IF(BD50="SA","DI",IF(BD50="DI","LU","?")))))))</f>
        <v>ME</v>
      </c>
      <c r="BN23" s="111"/>
      <c r="BO23" s="112" t="str">
        <f t="shared" ref="BO23:BO53" si="30">IF(BN23="",IF(BM23="LU",IF(ISBLANK($P$8),"",$P$8),IF(BM23="MA",IF(ISBLANK($P$9),"",$P$9),IF(BM23="ME",IF(ISBLANK($P$10),"",$P$10),IF(BM23="JE",IF(ISBLANK($P$11),"",$P$11),IF(BM23="VE",IF(ISBLANK($P$12),"",$P$12),IF(BM23="SA","",IF(BM23="DI","","?"))))))),"")</f>
        <v>H3</v>
      </c>
      <c r="BP23" s="112" t="str">
        <f t="shared" ref="BP23:BP53" si="31">IF(BN23="",IF(BM23="LU",IF(ISBLANK($Q$8),"",$Q$8),IF(BM23="MA",IF(ISBLANK($Q$9),"",$Q$9),IF(BM23="ME",IF(ISBLANK($Q$10),"",$Q$10),IF(BM23="JE",IF(ISBLANK($Q$11),"",$Q$11),IF(BM23="VE",IF(ISBLANK($Q$12),"",$Q$12),IF(BM23="SA","",IF(BM23="DI","","?"))))))),"")</f>
        <v/>
      </c>
      <c r="BQ23" s="112" t="str">
        <f t="shared" ref="BQ23:BQ53" si="32">IF(BN23="",IF(BM23="LU",IF(ISBLANK($Y$8),"",$Y$8),IF(BM23="MA",IF(ISBLANK($Y$9),"",$Y$9),IF(BM23="ME",IF(ISBLANK($Y$10),"",$Y$10),IF(BM23="JE",IF(ISBLANK($Y$11),"",$Y$11),IF(BM23="VE",IF(ISBLANK($Y$12),"",$Y$12),IF(BM23="SA","",IF(BM23="DI","","?"))))))),"")</f>
        <v/>
      </c>
      <c r="BR23" s="112" t="str">
        <f t="shared" ref="BR23:BR53" si="33">IF(BN23="",IF(BM23="LU",IF(ISBLANK($Z$8),"",$Z$8),IF(BM23="MA",IF(ISBLANK($Z$9),"",$Z$9),IF(BM23="ME",IF(ISBLANK($Z$10),"",$Z$10),IF(BM23="JE",IF(ISBLANK($Z$11),"",$Z$11),IF(BM23="VE",IF(ISBLANK($Z$12),"",$Z$12),IF(BM23="SA","",IF(BM23="DI","","?"))))))),"")</f>
        <v/>
      </c>
      <c r="BS23" s="112" t="str">
        <f t="shared" ref="BS23:BS53" si="34">IF(BN23="",IF(BM23="LU",IF(ISBLANK($AH$8),"",$AH$8),IF(BM23="MA",IF(ISBLANK($AH$9),"",$AH$9),IF(BM23="ME",IF(ISBLANK($AH$10),"",$AH$10),IF(BM23="JE",IF(ISBLANK($AH$11),"",$AH$11),IF(BM23="VE",IF(ISBLANK($AH$12),"",$AH$12),IF(BM23="SA","",IF(BM23="DI","","?"))))))),"")</f>
        <v/>
      </c>
      <c r="BT23" s="112" t="str">
        <f t="shared" ref="BT23:BT53" si="35">IF(BN23="",IF(BM23="LU",IF(ISBLANK($AI$8),"",$AI$8),IF(BM23="MA",IF(ISBLANK($AI$9),"",$AI$9),IF(BM23="ME",IF(ISBLANK($AI$10),"",$AI$10),IF(BM23="JE",IF(ISBLANK($AI$11),"",$AI$11),IF(BM23="VE",IF(ISBLANK($AI$12),"",$AI$12),IF(BM23="SA","",IF(BM23="DI","","?"))))))),"")</f>
        <v/>
      </c>
      <c r="BU23" s="114">
        <v>1</v>
      </c>
      <c r="BV23" s="113" t="str">
        <f>IF(BM53="LU","MA",IF(BM53="MA","ME",IF(BM53="ME","JE",IF(BM53="JE","VE",IF(BM53="VE","SA",IF(BM53="SA","DI",IF(BM53="DI","LU","?")))))))</f>
        <v>SA</v>
      </c>
      <c r="BW23" s="115"/>
      <c r="BX23" s="116" t="str">
        <f t="shared" ref="BX23:BX52" si="36">IF(BW23="",IF(BV23="LU",IF(ISBLANK($P$8),"",$P$8),IF(BV23="MA",IF(ISBLANK($P$9),"",$P$9),IF(BV23="ME",IF(ISBLANK($P$10),"",$P$10),IF(BV23="JE",IF(ISBLANK($P$11),"",$P$11),IF(BV23="VE",IF(ISBLANK($P$12),"",$P$12),IF(BV23="SA","",IF(BV23="DI","","?"))))))),"")</f>
        <v/>
      </c>
      <c r="BY23" s="116" t="str">
        <f t="shared" ref="BY23:BY52" si="37">IF(BW23="",IF(BV23="LU",IF(ISBLANK($Q$8),"",$Q$8),IF(BV23="MA",IF(ISBLANK($Q$9),"",$Q$9),IF(BV23="ME",IF(ISBLANK($Q$10),"",$Q$10),IF(BV23="JE",IF(ISBLANK($Q$11),"",$Q$11),IF(BV23="VE",IF(ISBLANK($Q$12),"",$Q$12),IF(BV23="SA","",IF(BV23="DI","","?"))))))),"")</f>
        <v/>
      </c>
      <c r="BZ23" s="116" t="str">
        <f t="shared" ref="BZ23:BZ52" si="38">IF(BW23="",IF(BV23="LU",IF(ISBLANK($Y$8),"",$Y$8),IF(BV23="MA",IF(ISBLANK($Y$9),"",$Y$9),IF(BV23="ME",IF(ISBLANK($Y$10),"",$Y$10),IF(BV23="JE",IF(ISBLANK($Y$11),"",$Y$11),IF(BV23="VE",IF(ISBLANK($Y$12),"",$Y$12),IF(BV23="SA","",IF(BV23="DI","","?"))))))),"")</f>
        <v/>
      </c>
      <c r="CA23" s="116" t="str">
        <f t="shared" ref="CA23:CA52" si="39">IF(BW23="",IF(BV23="LU",IF(ISBLANK($Z$8),"",$Z$8),IF(BV23="MA",IF(ISBLANK($Z$9),"",$Z$9),IF(BV23="ME",IF(ISBLANK($Z$10),"",$Z$10),IF(BV23="JE",IF(ISBLANK($Z$11),"",$Z$11),IF(BV23="VE",IF(ISBLANK($Z$12),"",$Z$12),IF(BV23="SA","",IF(BV23="DI","","?"))))))),"")</f>
        <v/>
      </c>
      <c r="CB23" s="116" t="str">
        <f t="shared" ref="CB23:CB52" si="40">IF(BW23="",IF(BV23="LU",IF(ISBLANK($AH$8),"",$AH$8),IF(BV23="MA",IF(ISBLANK($AH$9),"",$AH$9),IF(BV23="ME",IF(ISBLANK($AH$10),"",$AH$10),IF(BV23="JE",IF(ISBLANK($AH$11),"",$AH$11),IF(BV23="VE",IF(ISBLANK($AH$12),"",$AH$12),IF(BV23="SA","",IF(BV23="DI","","?"))))))),"")</f>
        <v/>
      </c>
      <c r="CC23" s="116" t="str">
        <f t="shared" ref="CC23:CC52" si="41">IF(BW23="",IF(BV23="LU",IF(ISBLANK($AI$8),"",$AI$8),IF(BV23="MA",IF(ISBLANK($AI$9),"",$AI$9),IF(BV23="ME",IF(ISBLANK($AI$10),"",$AI$10),IF(BV23="JE",IF(ISBLANK($AI$11),"",$AI$11),IF(BV23="VE",IF(ISBLANK($AI$12),"",$AI$12),IF(BV23="SA","",IF(BV23="DI","","?"))))))),"")</f>
        <v/>
      </c>
      <c r="CD23" s="114">
        <v>1</v>
      </c>
      <c r="CE23" s="111" t="str">
        <f>IF(BV52="LU","MA",IF(BV52="MA","ME",IF(BV52="ME","JE",IF(BV52="JE","VE",IF(BV52="VE","SA",IF(BV52="SA","DI",IF(BV52="DI","LU","?")))))))</f>
        <v>LU</v>
      </c>
      <c r="CF23" s="129" t="s">
        <v>47</v>
      </c>
      <c r="CG23" s="121" t="str">
        <f t="shared" ref="CG23:CG53" si="42">IF(CF23="",IF(CE23="LU",IF(ISBLANK($P$8),"",$P$8),IF(CE23="MA",IF(ISBLANK($P$9),"",$P$9),IF(CE23="ME",IF(ISBLANK($P$10),"",$P$10),IF(CE23="JE",IF(ISBLANK($P$11),"",$P$11),IF(CE23="VE",IF(ISBLANK($P$12),"",$P$12),IF(CE23="SA","",IF(CE23="DI","","?"))))))),"")</f>
        <v/>
      </c>
      <c r="CH23" s="121" t="str">
        <f t="shared" ref="CH23:CH53" si="43">IF(CF23="",IF(CE23="LU",IF(ISBLANK($Q$8),"",$Q$8),IF(CE23="MA",IF(ISBLANK($Q$9),"",$Q$9),IF(CE23="ME",IF(ISBLANK($Q$10),"",$Q$10),IF(CE23="JE",IF(ISBLANK($Q$11),"",$Q$11),IF(CE23="VE",IF(ISBLANK($Q$12),"",$Q$12),IF(CE23="SA","",IF(CE23="DI","","?"))))))),"")</f>
        <v/>
      </c>
      <c r="CI23" s="121" t="str">
        <f t="shared" ref="CI23:CI53" si="44">IF(CF23="",IF(CE23="LU",IF(ISBLANK($Y$8),"",$Y$8),IF(CE23="MA",IF(ISBLANK($Y$9),"",$Y$9),IF(CE23="ME",IF(ISBLANK($Y$10),"",$Y$10),IF(CE23="JE",IF(ISBLANK($Y$11),"",$Y$11),IF(CE23="VE",IF(ISBLANK($Y$12),"",$Y$12),IF(CE23="SA","",IF(CE23="DI","","?"))))))),"")</f>
        <v/>
      </c>
      <c r="CJ23" s="121" t="str">
        <f t="shared" ref="CJ23:CJ53" si="45">IF(CF23="",IF(CE23="LU",IF(ISBLANK($Z$8),"",$Z$8),IF(CE23="MA",IF(ISBLANK($Z$9),"",$Z$9),IF(CE23="ME",IF(ISBLANK($Z$10),"",$Z$10),IF(CE23="JE",IF(ISBLANK($Z$11),"",$Z$11),IF(CE23="VE",IF(ISBLANK($Z$12),"",$Z$12),IF(CE23="SA","",IF(CE23="DI","","?"))))))),"")</f>
        <v/>
      </c>
      <c r="CK23" s="121" t="str">
        <f t="shared" ref="CK23:CK53" si="46">IF(CF23="",IF(CE23="LU",IF(ISBLANK($AH$8),"",$AH$8),IF(CE23="MA",IF(ISBLANK($AH$9),"",$AH$9),IF(CE23="ME",IF(ISBLANK($AH$10),"",$AH$10),IF(CE23="JE",IF(ISBLANK($AH$11),"",$AH$11),IF(CE23="VE",IF(ISBLANK($AH$12),"",$AH$12),IF(CE23="SA","",IF(CE23="DI","","?"))))))),"")</f>
        <v/>
      </c>
      <c r="CL23" s="121" t="str">
        <f t="shared" ref="CL23:CL53" si="47">IF(CF23="",IF(CE23="LU",IF(ISBLANK($AI$8),"",$AI$8),IF(CE23="MA",IF(ISBLANK($AI$9),"",$AI$9),IF(CE23="ME",IF(ISBLANK($AI$10),"",$AI$10),IF(CE23="JE",IF(ISBLANK($AI$11),"",$AI$11),IF(CE23="VE",IF(ISBLANK($AI$12),"",$AI$12),IF(CE23="SA","",IF(CE23="DI","","?"))))))),"")</f>
        <v/>
      </c>
      <c r="CM23" s="401">
        <v>1</v>
      </c>
      <c r="CN23" s="402" t="str">
        <f>IF(CE53="LU","MA",IF(CE53="MA","ME",IF(CE53="ME","JE",IF(CE53="JE","VE",IF(CE53="VE","SA",IF(CE53="SA","DI",IF(CE53="DI","LU","?")))))))</f>
        <v>JE</v>
      </c>
      <c r="CO23" s="403"/>
      <c r="CP23" s="404" t="str">
        <f t="shared" ref="CP23:CP52" si="48">IF(CO23="",IF(CN23="LU",IF(ISBLANK($P$8),"",$P$8),IF(CN23="MA",IF(ISBLANK($P$9),"",$P$9),IF(CN23="ME",IF(ISBLANK($P$10),"",$P$10),IF(CN23="JE",IF(ISBLANK($P$11),"",$P$11),IF(CN23="VE",IF(ISBLANK($P$12),"",$P$12),IF(CN23="SA","",IF(CN23="DI","","?"))))))),"")</f>
        <v/>
      </c>
      <c r="CQ23" s="404" t="str">
        <f t="shared" ref="CQ23:CQ52" si="49">IF(CO23="",IF(CN23="LU",IF(ISBLANK($Q$8),"",$Q$8),IF(CN23="MA",IF(ISBLANK($Q$9),"",$Q$9),IF(CN23="ME",IF(ISBLANK($Q$10),"",$Q$10),IF(CN23="JE",IF(ISBLANK($Q$11),"",$Q$11),IF(CN23="VE",IF(ISBLANK($Q$12),"",$Q$12),IF(CN23="SA","",IF(CN23="DI","","?"))))))),"")</f>
        <v/>
      </c>
      <c r="CR23" s="404" t="str">
        <f t="shared" ref="CR23:CR52" si="50">IF(CO23="",IF(CN23="LU",IF(ISBLANK($Y$8),"",$Y$8),IF(CN23="MA",IF(ISBLANK($Y$9),"",$Y$9),IF(CN23="ME",IF(ISBLANK($Y$10),"",$Y$10),IF(CN23="JE",IF(ISBLANK($Y$11),"",$Y$11),IF(CN23="VE",IF(ISBLANK($Y$12),"",$Y$12),IF(CN23="SA","",IF(CN23="DI","","?"))))))),"")</f>
        <v/>
      </c>
      <c r="CS23" s="404" t="str">
        <f t="shared" ref="CS23:CS52" si="51">IF(CO23="",IF(CN23="LU",IF(ISBLANK($Z$8),"",$Z$8),IF(CN23="MA",IF(ISBLANK($Z$9),"",$Z$9),IF(CN23="ME",IF(ISBLANK($Z$10),"",$Z$10),IF(CN23="JE",IF(ISBLANK($Z$11),"",$Z$11),IF(CN23="VE",IF(ISBLANK($Z$12),"",$Z$12),IF(CN23="SA","",IF(CN23="DI","","?"))))))),"")</f>
        <v/>
      </c>
      <c r="CT23" s="404" t="str">
        <f t="shared" ref="CT23:CT52" si="52">IF(CO23="",IF(CN23="LU",IF(ISBLANK($AH$8),"",$AH$8),IF(CN23="MA",IF(ISBLANK($AH$9),"",$AH$9),IF(CN23="ME",IF(ISBLANK($AH$10),"",$AH$10),IF(CN23="JE",IF(ISBLANK($AH$11),"",$AH$11),IF(CN23="VE",IF(ISBLANK($AH$12),"",$AH$12),IF(CN23="SA","",IF(CN23="DI","","?"))))))),"")</f>
        <v/>
      </c>
      <c r="CU23" s="405" t="str">
        <f t="shared" ref="CU23:CU52" si="53">IF(CO23="",IF(CN23="LU",IF(ISBLANK($AI$8),"",$AI$8),IF(CN23="MA",IF(ISBLANK($AI$9),"",$AI$9),IF(CN23="ME",IF(ISBLANK($AI$10),"",$AI$10),IF(CN23="JE",IF(ISBLANK($AI$11),"",$AI$11),IF(CN23="VE",IF(ISBLANK($AI$12),"",$AI$12),IF(CN23="SA","",IF(CN23="DI","","?"))))))),"")</f>
        <v/>
      </c>
    </row>
    <row r="24" spans="1:99" ht="18" customHeight="1" thickBot="1" x14ac:dyDescent="0.3">
      <c r="A24" s="117">
        <v>2</v>
      </c>
      <c r="B24" s="124" t="str">
        <f t="shared" ref="B24:B53" si="54">IF(B23="LU","MA",IF(B23="MA","ME",IF(B23="ME","JE",IF(B23="JE","VE",IF(B23="VE","SA",IF(B23="SA","DI",IF(B23="DI","LU","?")))))))</f>
        <v>MA</v>
      </c>
      <c r="C24" s="119" t="s">
        <v>47</v>
      </c>
      <c r="D24" s="120"/>
      <c r="E24" s="121"/>
      <c r="F24" s="121"/>
      <c r="G24" s="121"/>
      <c r="H24" s="121"/>
      <c r="I24" s="122"/>
      <c r="J24" s="123">
        <v>2</v>
      </c>
      <c r="K24" s="124" t="str">
        <f t="shared" ref="K24:K52" si="55">IF(K23="LU","MA",IF(K23="MA","ME",IF(K23="ME","JE",IF(K23="JE","VE",IF(K23="VE","SA",IF(K23="SA","DI",IF(K23="DI","LU","?")))))))</f>
        <v>VE</v>
      </c>
      <c r="L24" s="124"/>
      <c r="M24" s="125" t="str">
        <f t="shared" si="0"/>
        <v/>
      </c>
      <c r="N24" s="125" t="str">
        <f t="shared" si="1"/>
        <v/>
      </c>
      <c r="O24" s="125" t="str">
        <f t="shared" si="2"/>
        <v/>
      </c>
      <c r="P24" s="125" t="str">
        <f t="shared" si="3"/>
        <v/>
      </c>
      <c r="Q24" s="125" t="str">
        <f t="shared" si="4"/>
        <v/>
      </c>
      <c r="R24" s="125" t="str">
        <f t="shared" si="5"/>
        <v/>
      </c>
      <c r="S24" s="126">
        <v>2</v>
      </c>
      <c r="T24" s="127" t="str">
        <f t="shared" ref="T24:T53" si="56">IF(T23="LU","MA",IF(T23="MA","ME",IF(T23="ME","JE",IF(T23="JE","VE",IF(T23="VE","SA",IF(T23="SA","DI",IF(T23="DI","LU","?")))))))</f>
        <v>DI</v>
      </c>
      <c r="U24" s="127"/>
      <c r="V24" s="125" t="str">
        <f t="shared" si="6"/>
        <v/>
      </c>
      <c r="W24" s="125" t="str">
        <f t="shared" si="7"/>
        <v/>
      </c>
      <c r="X24" s="125" t="str">
        <f t="shared" si="8"/>
        <v/>
      </c>
      <c r="Y24" s="125" t="str">
        <f t="shared" si="9"/>
        <v/>
      </c>
      <c r="Z24" s="125" t="str">
        <f t="shared" si="10"/>
        <v/>
      </c>
      <c r="AA24" s="125" t="str">
        <f t="shared" si="11"/>
        <v/>
      </c>
      <c r="AB24" s="128">
        <v>2</v>
      </c>
      <c r="AC24" s="127" t="str">
        <f t="shared" ref="AC24:AC52" si="57">IF(AC23="LU","MA",IF(AC23="MA","ME",IF(AC23="ME","JE",IF(AC23="JE","VE",IF(AC23="VE","SA",IF(AC23="SA","DI",IF(AC23="DI","LU","?")))))))</f>
        <v>ME</v>
      </c>
      <c r="AD24" s="127"/>
      <c r="AE24" s="125" t="str">
        <f t="shared" si="12"/>
        <v>H3</v>
      </c>
      <c r="AF24" s="125" t="str">
        <f t="shared" si="13"/>
        <v/>
      </c>
      <c r="AG24" s="125" t="str">
        <f t="shared" si="14"/>
        <v/>
      </c>
      <c r="AH24" s="125" t="str">
        <f t="shared" si="15"/>
        <v/>
      </c>
      <c r="AI24" s="125" t="str">
        <f t="shared" si="16"/>
        <v/>
      </c>
      <c r="AJ24" s="125" t="str">
        <f t="shared" si="17"/>
        <v/>
      </c>
      <c r="AK24" s="123">
        <v>2</v>
      </c>
      <c r="AL24" s="127" t="str">
        <f t="shared" ref="AL24:AL53" si="58">IF(AL23="LU","MA",IF(AL23="MA","ME",IF(AL23="ME","JE",IF(AL23="JE","VE",IF(AL23="VE","SA",IF(AL23="SA","DI",IF(AL23="DI","LU","?")))))))</f>
        <v>VE</v>
      </c>
      <c r="AM24" s="127"/>
      <c r="AN24" s="125" t="str">
        <f t="shared" si="18"/>
        <v/>
      </c>
      <c r="AO24" s="125" t="str">
        <f t="shared" si="19"/>
        <v/>
      </c>
      <c r="AP24" s="125" t="str">
        <f t="shared" si="20"/>
        <v/>
      </c>
      <c r="AQ24" s="125" t="str">
        <f t="shared" si="21"/>
        <v/>
      </c>
      <c r="AR24" s="125" t="str">
        <f t="shared" si="22"/>
        <v/>
      </c>
      <c r="AS24" s="125" t="str">
        <f t="shared" si="23"/>
        <v/>
      </c>
      <c r="AT24" s="123">
        <v>2</v>
      </c>
      <c r="AU24" s="127" t="str">
        <f t="shared" ref="AU24:AU53" si="59">IF(AU23="LU","MA",IF(AU23="MA","ME",IF(AU23="ME","JE",IF(AU23="JE","VE",IF(AU23="VE","SA",IF(AU23="SA","DI",IF(AU23="DI","LU","?")))))))</f>
        <v>LU</v>
      </c>
      <c r="AV24" s="105" t="s">
        <v>47</v>
      </c>
      <c r="AW24" s="106"/>
      <c r="AX24" s="107"/>
      <c r="AY24" s="107"/>
      <c r="AZ24" s="107"/>
      <c r="BA24" s="107"/>
      <c r="BB24" s="108"/>
      <c r="BC24" s="123">
        <v>2</v>
      </c>
      <c r="BD24" s="127" t="str">
        <f t="shared" ref="BD24:BD50" si="60">IF(BD23="LU","MA",IF(BD23="MA","ME",IF(BD23="ME","JE",IF(BD23="JE","VE",IF(BD23="VE","SA",IF(BD23="SA","DI",IF(BD23="DI","LU","?")))))))</f>
        <v>JE</v>
      </c>
      <c r="BE24" s="127"/>
      <c r="BF24" s="125" t="str">
        <f t="shared" si="24"/>
        <v/>
      </c>
      <c r="BG24" s="125" t="str">
        <f t="shared" si="25"/>
        <v/>
      </c>
      <c r="BH24" s="125" t="str">
        <f t="shared" si="26"/>
        <v/>
      </c>
      <c r="BI24" s="125" t="str">
        <f t="shared" si="27"/>
        <v/>
      </c>
      <c r="BJ24" s="125" t="str">
        <f t="shared" si="28"/>
        <v/>
      </c>
      <c r="BK24" s="125" t="str">
        <f t="shared" si="29"/>
        <v/>
      </c>
      <c r="BL24" s="123">
        <v>2</v>
      </c>
      <c r="BM24" s="127" t="str">
        <f t="shared" ref="BM24:BM53" si="61">IF(BM23="LU","MA",IF(BM23="MA","ME",IF(BM23="ME","JE",IF(BM23="JE","VE",IF(BM23="VE","SA",IF(BM23="SA","DI",IF(BM23="DI","LU","?")))))))</f>
        <v>JE</v>
      </c>
      <c r="BN24" s="127"/>
      <c r="BO24" s="125" t="str">
        <f t="shared" si="30"/>
        <v/>
      </c>
      <c r="BP24" s="125" t="str">
        <f t="shared" si="31"/>
        <v/>
      </c>
      <c r="BQ24" s="125" t="str">
        <f t="shared" si="32"/>
        <v/>
      </c>
      <c r="BR24" s="125" t="str">
        <f t="shared" si="33"/>
        <v/>
      </c>
      <c r="BS24" s="125" t="str">
        <f t="shared" si="34"/>
        <v/>
      </c>
      <c r="BT24" s="125" t="str">
        <f t="shared" si="35"/>
        <v/>
      </c>
      <c r="BU24" s="130">
        <v>2</v>
      </c>
      <c r="BV24" s="127" t="str">
        <f t="shared" ref="BV24:BV52" si="62">IF(BV23="LU","MA",IF(BV23="MA","ME",IF(BV23="ME","JE",IF(BV23="JE","VE",IF(BV23="VE","SA",IF(BV23="SA","DI",IF(BV23="DI","LU","?")))))))</f>
        <v>DI</v>
      </c>
      <c r="BW24" s="131"/>
      <c r="BX24" s="132" t="str">
        <f t="shared" si="36"/>
        <v/>
      </c>
      <c r="BY24" s="132" t="str">
        <f t="shared" si="37"/>
        <v/>
      </c>
      <c r="BZ24" s="132" t="str">
        <f t="shared" si="38"/>
        <v/>
      </c>
      <c r="CA24" s="132" t="str">
        <f t="shared" si="39"/>
        <v/>
      </c>
      <c r="CB24" s="132" t="str">
        <f t="shared" si="40"/>
        <v/>
      </c>
      <c r="CC24" s="132" t="str">
        <f t="shared" si="41"/>
        <v/>
      </c>
      <c r="CD24" s="130">
        <v>2</v>
      </c>
      <c r="CE24" s="127" t="str">
        <f t="shared" ref="CE24:CE53" si="63">IF(CE23="LU","MA",IF(CE23="MA","ME",IF(CE23="ME","JE",IF(CE23="JE","VE",IF(CE23="VE","SA",IF(CE23="SA","DI",IF(CE23="DI","LU","?")))))))</f>
        <v>MA</v>
      </c>
      <c r="CF24" s="127"/>
      <c r="CG24" s="125" t="str">
        <f t="shared" si="42"/>
        <v/>
      </c>
      <c r="CH24" s="125" t="str">
        <f t="shared" si="43"/>
        <v/>
      </c>
      <c r="CI24" s="125" t="str">
        <f t="shared" si="44"/>
        <v/>
      </c>
      <c r="CJ24" s="125" t="str">
        <f t="shared" si="45"/>
        <v/>
      </c>
      <c r="CK24" s="125" t="str">
        <f t="shared" si="46"/>
        <v/>
      </c>
      <c r="CL24" s="133" t="str">
        <f t="shared" si="47"/>
        <v/>
      </c>
      <c r="CM24" s="388">
        <v>2</v>
      </c>
      <c r="CN24" s="398" t="str">
        <f t="shared" ref="CN24:CN52" si="64">IF(CN23="LU","MA",IF(CN23="MA","ME",IF(CN23="ME","JE",IF(CN23="JE","VE",IF(CN23="VE","SA",IF(CN23="SA","DI",IF(CN23="DI","LU","?")))))))</f>
        <v>VE</v>
      </c>
      <c r="CO24" s="398"/>
      <c r="CP24" s="399" t="str">
        <f t="shared" si="48"/>
        <v/>
      </c>
      <c r="CQ24" s="399" t="str">
        <f t="shared" si="49"/>
        <v/>
      </c>
      <c r="CR24" s="399" t="str">
        <f t="shared" si="50"/>
        <v/>
      </c>
      <c r="CS24" s="399" t="str">
        <f t="shared" si="51"/>
        <v/>
      </c>
      <c r="CT24" s="399" t="str">
        <f t="shared" si="52"/>
        <v/>
      </c>
      <c r="CU24" s="400" t="str">
        <f t="shared" si="53"/>
        <v/>
      </c>
    </row>
    <row r="25" spans="1:99" ht="18" customHeight="1" thickBot="1" x14ac:dyDescent="0.3">
      <c r="A25" s="117">
        <v>3</v>
      </c>
      <c r="B25" s="127" t="str">
        <f t="shared" si="54"/>
        <v>ME</v>
      </c>
      <c r="C25" s="119" t="s">
        <v>47</v>
      </c>
      <c r="D25" s="120"/>
      <c r="E25" s="121"/>
      <c r="F25" s="121"/>
      <c r="G25" s="121"/>
      <c r="H25" s="121"/>
      <c r="I25" s="122"/>
      <c r="J25" s="123">
        <v>3</v>
      </c>
      <c r="K25" s="124" t="str">
        <f t="shared" si="55"/>
        <v>SA</v>
      </c>
      <c r="L25" s="124"/>
      <c r="M25" s="125" t="str">
        <f t="shared" si="0"/>
        <v/>
      </c>
      <c r="N25" s="125" t="str">
        <f t="shared" si="1"/>
        <v/>
      </c>
      <c r="O25" s="125" t="str">
        <f t="shared" si="2"/>
        <v/>
      </c>
      <c r="P25" s="125" t="str">
        <f t="shared" si="3"/>
        <v/>
      </c>
      <c r="Q25" s="125" t="str">
        <f t="shared" si="4"/>
        <v/>
      </c>
      <c r="R25" s="125" t="str">
        <f t="shared" si="5"/>
        <v/>
      </c>
      <c r="S25" s="123">
        <v>3</v>
      </c>
      <c r="T25" s="127" t="str">
        <f t="shared" si="56"/>
        <v>LU</v>
      </c>
      <c r="U25" s="127"/>
      <c r="V25" s="125" t="str">
        <f t="shared" si="6"/>
        <v/>
      </c>
      <c r="W25" s="125" t="str">
        <f t="shared" si="7"/>
        <v/>
      </c>
      <c r="X25" s="125" t="str">
        <f t="shared" si="8"/>
        <v/>
      </c>
      <c r="Y25" s="125" t="str">
        <f t="shared" si="9"/>
        <v/>
      </c>
      <c r="Z25" s="125" t="str">
        <f t="shared" si="10"/>
        <v/>
      </c>
      <c r="AA25" s="125" t="str">
        <f t="shared" si="11"/>
        <v/>
      </c>
      <c r="AB25" s="117">
        <v>3</v>
      </c>
      <c r="AC25" s="127" t="str">
        <f t="shared" si="57"/>
        <v>JE</v>
      </c>
      <c r="AD25" s="127"/>
      <c r="AE25" s="125" t="str">
        <f t="shared" si="12"/>
        <v/>
      </c>
      <c r="AF25" s="125" t="str">
        <f t="shared" si="13"/>
        <v/>
      </c>
      <c r="AG25" s="125" t="str">
        <f t="shared" si="14"/>
        <v/>
      </c>
      <c r="AH25" s="125" t="str">
        <f t="shared" si="15"/>
        <v/>
      </c>
      <c r="AI25" s="125" t="str">
        <f t="shared" si="16"/>
        <v/>
      </c>
      <c r="AJ25" s="125" t="str">
        <f t="shared" si="17"/>
        <v/>
      </c>
      <c r="AK25" s="123">
        <v>3</v>
      </c>
      <c r="AL25" s="127" t="str">
        <f t="shared" si="58"/>
        <v>SA</v>
      </c>
      <c r="AM25" s="127"/>
      <c r="AN25" s="125" t="str">
        <f t="shared" si="18"/>
        <v/>
      </c>
      <c r="AO25" s="125" t="str">
        <f t="shared" si="19"/>
        <v/>
      </c>
      <c r="AP25" s="125" t="str">
        <f t="shared" si="20"/>
        <v/>
      </c>
      <c r="AQ25" s="125" t="str">
        <f t="shared" si="21"/>
        <v/>
      </c>
      <c r="AR25" s="125" t="str">
        <f t="shared" si="22"/>
        <v/>
      </c>
      <c r="AS25" s="125" t="str">
        <f t="shared" si="23"/>
        <v/>
      </c>
      <c r="AT25" s="123">
        <v>3</v>
      </c>
      <c r="AU25" s="127" t="str">
        <f t="shared" si="59"/>
        <v>MA</v>
      </c>
      <c r="AV25" s="105" t="s">
        <v>47</v>
      </c>
      <c r="AW25" s="106"/>
      <c r="AX25" s="107"/>
      <c r="AY25" s="107"/>
      <c r="AZ25" s="107"/>
      <c r="BA25" s="107"/>
      <c r="BB25" s="108"/>
      <c r="BC25" s="123">
        <v>3</v>
      </c>
      <c r="BD25" s="127" t="str">
        <f t="shared" si="60"/>
        <v>VE</v>
      </c>
      <c r="BE25" s="127"/>
      <c r="BF25" s="125" t="str">
        <f t="shared" si="24"/>
        <v/>
      </c>
      <c r="BG25" s="125" t="str">
        <f t="shared" si="25"/>
        <v/>
      </c>
      <c r="BH25" s="125" t="str">
        <f t="shared" si="26"/>
        <v/>
      </c>
      <c r="BI25" s="125" t="str">
        <f t="shared" si="27"/>
        <v/>
      </c>
      <c r="BJ25" s="125" t="str">
        <f t="shared" si="28"/>
        <v/>
      </c>
      <c r="BK25" s="125" t="str">
        <f t="shared" si="29"/>
        <v/>
      </c>
      <c r="BL25" s="123">
        <v>3</v>
      </c>
      <c r="BM25" s="127" t="str">
        <f t="shared" si="61"/>
        <v>VE</v>
      </c>
      <c r="BN25" s="127"/>
      <c r="BO25" s="125" t="str">
        <f t="shared" si="30"/>
        <v/>
      </c>
      <c r="BP25" s="125" t="str">
        <f t="shared" si="31"/>
        <v/>
      </c>
      <c r="BQ25" s="125" t="str">
        <f t="shared" si="32"/>
        <v/>
      </c>
      <c r="BR25" s="125" t="str">
        <f t="shared" si="33"/>
        <v/>
      </c>
      <c r="BS25" s="125" t="str">
        <f t="shared" si="34"/>
        <v/>
      </c>
      <c r="BT25" s="125" t="str">
        <f t="shared" si="35"/>
        <v/>
      </c>
      <c r="BU25" s="130">
        <v>3</v>
      </c>
      <c r="BV25" s="127" t="str">
        <f t="shared" si="62"/>
        <v>LU</v>
      </c>
      <c r="BW25" s="131"/>
      <c r="BX25" s="132" t="str">
        <f t="shared" si="36"/>
        <v/>
      </c>
      <c r="BY25" s="132" t="str">
        <f t="shared" si="37"/>
        <v/>
      </c>
      <c r="BZ25" s="132" t="str">
        <f t="shared" si="38"/>
        <v/>
      </c>
      <c r="CA25" s="132" t="str">
        <f t="shared" si="39"/>
        <v/>
      </c>
      <c r="CB25" s="132" t="str">
        <f t="shared" si="40"/>
        <v/>
      </c>
      <c r="CC25" s="132" t="str">
        <f t="shared" si="41"/>
        <v/>
      </c>
      <c r="CD25" s="130">
        <v>3</v>
      </c>
      <c r="CE25" s="127" t="str">
        <f t="shared" si="63"/>
        <v>ME</v>
      </c>
      <c r="CF25" s="127"/>
      <c r="CG25" s="125" t="str">
        <f t="shared" si="42"/>
        <v>H3</v>
      </c>
      <c r="CH25" s="125" t="str">
        <f t="shared" si="43"/>
        <v/>
      </c>
      <c r="CI25" s="125" t="str">
        <f t="shared" si="44"/>
        <v/>
      </c>
      <c r="CJ25" s="125" t="str">
        <f t="shared" si="45"/>
        <v/>
      </c>
      <c r="CK25" s="125" t="str">
        <f t="shared" si="46"/>
        <v/>
      </c>
      <c r="CL25" s="133" t="str">
        <f t="shared" si="47"/>
        <v/>
      </c>
      <c r="CM25" s="130">
        <v>3</v>
      </c>
      <c r="CN25" s="127" t="str">
        <f t="shared" si="64"/>
        <v>SA</v>
      </c>
      <c r="CO25" s="127"/>
      <c r="CP25" s="125" t="str">
        <f t="shared" si="48"/>
        <v/>
      </c>
      <c r="CQ25" s="125" t="str">
        <f t="shared" si="49"/>
        <v/>
      </c>
      <c r="CR25" s="125" t="str">
        <f t="shared" si="50"/>
        <v/>
      </c>
      <c r="CS25" s="125" t="str">
        <f t="shared" si="51"/>
        <v/>
      </c>
      <c r="CT25" s="125" t="str">
        <f t="shared" si="52"/>
        <v/>
      </c>
      <c r="CU25" s="133" t="str">
        <f t="shared" si="53"/>
        <v/>
      </c>
    </row>
    <row r="26" spans="1:99" ht="18" customHeight="1" thickBot="1" x14ac:dyDescent="0.3">
      <c r="A26" s="117">
        <v>4</v>
      </c>
      <c r="B26" s="127" t="str">
        <f t="shared" si="54"/>
        <v>JE</v>
      </c>
      <c r="C26" s="119" t="s">
        <v>47</v>
      </c>
      <c r="D26" s="120"/>
      <c r="E26" s="121"/>
      <c r="F26" s="121"/>
      <c r="G26" s="121"/>
      <c r="H26" s="121"/>
      <c r="I26" s="122"/>
      <c r="J26" s="123">
        <v>4</v>
      </c>
      <c r="K26" s="124" t="str">
        <f t="shared" si="55"/>
        <v>DI</v>
      </c>
      <c r="L26" s="124"/>
      <c r="M26" s="125" t="str">
        <f t="shared" si="0"/>
        <v/>
      </c>
      <c r="N26" s="125" t="str">
        <f t="shared" si="1"/>
        <v/>
      </c>
      <c r="O26" s="125" t="str">
        <f t="shared" si="2"/>
        <v/>
      </c>
      <c r="P26" s="125" t="str">
        <f t="shared" si="3"/>
        <v/>
      </c>
      <c r="Q26" s="125" t="str">
        <f t="shared" si="4"/>
        <v/>
      </c>
      <c r="R26" s="125" t="str">
        <f t="shared" si="5"/>
        <v/>
      </c>
      <c r="S26" s="123">
        <v>4</v>
      </c>
      <c r="T26" s="127" t="str">
        <f t="shared" si="56"/>
        <v>MA</v>
      </c>
      <c r="U26" s="127"/>
      <c r="V26" s="125" t="str">
        <f t="shared" si="6"/>
        <v/>
      </c>
      <c r="W26" s="125" t="str">
        <f t="shared" si="7"/>
        <v/>
      </c>
      <c r="X26" s="125" t="str">
        <f t="shared" si="8"/>
        <v/>
      </c>
      <c r="Y26" s="125" t="str">
        <f t="shared" si="9"/>
        <v/>
      </c>
      <c r="Z26" s="125" t="str">
        <f t="shared" si="10"/>
        <v/>
      </c>
      <c r="AA26" s="125" t="str">
        <f t="shared" si="11"/>
        <v/>
      </c>
      <c r="AB26" s="117">
        <v>4</v>
      </c>
      <c r="AC26" s="127" t="str">
        <f t="shared" si="57"/>
        <v>VE</v>
      </c>
      <c r="AD26" s="127"/>
      <c r="AE26" s="125" t="str">
        <f t="shared" si="12"/>
        <v/>
      </c>
      <c r="AF26" s="125" t="str">
        <f t="shared" si="13"/>
        <v/>
      </c>
      <c r="AG26" s="125" t="str">
        <f t="shared" si="14"/>
        <v/>
      </c>
      <c r="AH26" s="125" t="str">
        <f t="shared" si="15"/>
        <v/>
      </c>
      <c r="AI26" s="125" t="str">
        <f t="shared" si="16"/>
        <v/>
      </c>
      <c r="AJ26" s="125" t="str">
        <f t="shared" si="17"/>
        <v/>
      </c>
      <c r="AK26" s="123">
        <v>4</v>
      </c>
      <c r="AL26" s="127" t="str">
        <f t="shared" si="58"/>
        <v>DI</v>
      </c>
      <c r="AM26" s="127"/>
      <c r="AN26" s="125" t="str">
        <f t="shared" si="18"/>
        <v/>
      </c>
      <c r="AO26" s="125" t="str">
        <f t="shared" si="19"/>
        <v/>
      </c>
      <c r="AP26" s="125" t="str">
        <f t="shared" si="20"/>
        <v/>
      </c>
      <c r="AQ26" s="125" t="str">
        <f t="shared" si="21"/>
        <v/>
      </c>
      <c r="AR26" s="125" t="str">
        <f t="shared" si="22"/>
        <v/>
      </c>
      <c r="AS26" s="125" t="str">
        <f t="shared" si="23"/>
        <v/>
      </c>
      <c r="AT26" s="123">
        <v>4</v>
      </c>
      <c r="AU26" s="127" t="str">
        <f t="shared" si="59"/>
        <v>ME</v>
      </c>
      <c r="AV26" s="105" t="s">
        <v>47</v>
      </c>
      <c r="AW26" s="106"/>
      <c r="AX26" s="107"/>
      <c r="AY26" s="107"/>
      <c r="AZ26" s="107"/>
      <c r="BA26" s="107"/>
      <c r="BB26" s="108"/>
      <c r="BC26" s="123">
        <v>4</v>
      </c>
      <c r="BD26" s="127" t="str">
        <f t="shared" si="60"/>
        <v>SA</v>
      </c>
      <c r="BE26" s="127"/>
      <c r="BF26" s="125" t="str">
        <f t="shared" si="24"/>
        <v/>
      </c>
      <c r="BG26" s="125" t="str">
        <f t="shared" si="25"/>
        <v/>
      </c>
      <c r="BH26" s="125" t="str">
        <f t="shared" si="26"/>
        <v/>
      </c>
      <c r="BI26" s="125" t="str">
        <f t="shared" si="27"/>
        <v/>
      </c>
      <c r="BJ26" s="125" t="str">
        <f t="shared" si="28"/>
        <v/>
      </c>
      <c r="BK26" s="125" t="str">
        <f t="shared" si="29"/>
        <v/>
      </c>
      <c r="BL26" s="123">
        <v>4</v>
      </c>
      <c r="BM26" s="127" t="str">
        <f t="shared" si="61"/>
        <v>SA</v>
      </c>
      <c r="BN26" s="127"/>
      <c r="BO26" s="125" t="str">
        <f t="shared" si="30"/>
        <v/>
      </c>
      <c r="BP26" s="125" t="str">
        <f t="shared" si="31"/>
        <v/>
      </c>
      <c r="BQ26" s="125" t="str">
        <f t="shared" si="32"/>
        <v/>
      </c>
      <c r="BR26" s="125" t="str">
        <f t="shared" si="33"/>
        <v/>
      </c>
      <c r="BS26" s="125" t="str">
        <f t="shared" si="34"/>
        <v/>
      </c>
      <c r="BT26" s="125" t="str">
        <f t="shared" si="35"/>
        <v/>
      </c>
      <c r="BU26" s="130">
        <v>4</v>
      </c>
      <c r="BV26" s="127" t="str">
        <f t="shared" si="62"/>
        <v>MA</v>
      </c>
      <c r="BW26" s="131"/>
      <c r="BX26" s="132" t="str">
        <f t="shared" si="36"/>
        <v/>
      </c>
      <c r="BY26" s="132" t="str">
        <f t="shared" si="37"/>
        <v/>
      </c>
      <c r="BZ26" s="132" t="str">
        <f t="shared" si="38"/>
        <v/>
      </c>
      <c r="CA26" s="132" t="str">
        <f t="shared" si="39"/>
        <v/>
      </c>
      <c r="CB26" s="132" t="str">
        <f t="shared" si="40"/>
        <v/>
      </c>
      <c r="CC26" s="132" t="str">
        <f t="shared" si="41"/>
        <v/>
      </c>
      <c r="CD26" s="130">
        <v>4</v>
      </c>
      <c r="CE26" s="127" t="str">
        <f t="shared" si="63"/>
        <v>JE</v>
      </c>
      <c r="CF26" s="127"/>
      <c r="CG26" s="125" t="str">
        <f t="shared" si="42"/>
        <v/>
      </c>
      <c r="CH26" s="125" t="str">
        <f t="shared" si="43"/>
        <v/>
      </c>
      <c r="CI26" s="125" t="str">
        <f t="shared" si="44"/>
        <v/>
      </c>
      <c r="CJ26" s="125" t="str">
        <f t="shared" si="45"/>
        <v/>
      </c>
      <c r="CK26" s="125" t="str">
        <f t="shared" si="46"/>
        <v/>
      </c>
      <c r="CL26" s="133" t="str">
        <f t="shared" si="47"/>
        <v/>
      </c>
      <c r="CM26" s="130">
        <v>4</v>
      </c>
      <c r="CN26" s="127" t="str">
        <f t="shared" si="64"/>
        <v>DI</v>
      </c>
      <c r="CO26" s="127"/>
      <c r="CP26" s="125" t="str">
        <f t="shared" si="48"/>
        <v/>
      </c>
      <c r="CQ26" s="125" t="str">
        <f t="shared" si="49"/>
        <v/>
      </c>
      <c r="CR26" s="125" t="str">
        <f t="shared" si="50"/>
        <v/>
      </c>
      <c r="CS26" s="125" t="str">
        <f t="shared" si="51"/>
        <v/>
      </c>
      <c r="CT26" s="125" t="str">
        <f t="shared" si="52"/>
        <v/>
      </c>
      <c r="CU26" s="133" t="str">
        <f t="shared" si="53"/>
        <v/>
      </c>
    </row>
    <row r="27" spans="1:99" ht="18" customHeight="1" thickBot="1" x14ac:dyDescent="0.3">
      <c r="A27" s="117">
        <v>5</v>
      </c>
      <c r="B27" s="127" t="str">
        <f t="shared" si="54"/>
        <v>VE</v>
      </c>
      <c r="C27" s="119" t="s">
        <v>47</v>
      </c>
      <c r="D27" s="120"/>
      <c r="E27" s="121"/>
      <c r="F27" s="121"/>
      <c r="G27" s="121"/>
      <c r="H27" s="121"/>
      <c r="I27" s="122"/>
      <c r="J27" s="123">
        <v>5</v>
      </c>
      <c r="K27" s="124" t="str">
        <f t="shared" si="55"/>
        <v>LU</v>
      </c>
      <c r="L27" s="124"/>
      <c r="M27" s="125" t="str">
        <f t="shared" si="0"/>
        <v/>
      </c>
      <c r="N27" s="125" t="str">
        <f t="shared" si="1"/>
        <v/>
      </c>
      <c r="O27" s="125" t="str">
        <f t="shared" si="2"/>
        <v/>
      </c>
      <c r="P27" s="125" t="str">
        <f t="shared" si="3"/>
        <v/>
      </c>
      <c r="Q27" s="125" t="str">
        <f t="shared" si="4"/>
        <v/>
      </c>
      <c r="R27" s="125" t="str">
        <f t="shared" si="5"/>
        <v/>
      </c>
      <c r="S27" s="123">
        <v>5</v>
      </c>
      <c r="T27" s="127" t="str">
        <f t="shared" si="56"/>
        <v>ME</v>
      </c>
      <c r="U27" s="127"/>
      <c r="V27" s="125" t="str">
        <f t="shared" si="6"/>
        <v>H3</v>
      </c>
      <c r="W27" s="125" t="str">
        <f t="shared" si="7"/>
        <v/>
      </c>
      <c r="X27" s="125" t="str">
        <f t="shared" si="8"/>
        <v/>
      </c>
      <c r="Y27" s="125" t="str">
        <f t="shared" si="9"/>
        <v/>
      </c>
      <c r="Z27" s="125" t="str">
        <f t="shared" si="10"/>
        <v/>
      </c>
      <c r="AA27" s="125" t="str">
        <f t="shared" si="11"/>
        <v/>
      </c>
      <c r="AB27" s="117">
        <v>5</v>
      </c>
      <c r="AC27" s="127" t="str">
        <f t="shared" si="57"/>
        <v>SA</v>
      </c>
      <c r="AD27" s="127"/>
      <c r="AE27" s="125" t="str">
        <f t="shared" si="12"/>
        <v/>
      </c>
      <c r="AF27" s="125" t="str">
        <f t="shared" si="13"/>
        <v/>
      </c>
      <c r="AG27" s="125" t="str">
        <f t="shared" si="14"/>
        <v/>
      </c>
      <c r="AH27" s="125" t="str">
        <f t="shared" si="15"/>
        <v/>
      </c>
      <c r="AI27" s="125" t="str">
        <f t="shared" si="16"/>
        <v/>
      </c>
      <c r="AJ27" s="125" t="str">
        <f t="shared" si="17"/>
        <v/>
      </c>
      <c r="AK27" s="123">
        <v>5</v>
      </c>
      <c r="AL27" s="127" t="str">
        <f t="shared" si="58"/>
        <v>LU</v>
      </c>
      <c r="AM27" s="127"/>
      <c r="AN27" s="125" t="str">
        <f t="shared" si="18"/>
        <v/>
      </c>
      <c r="AO27" s="125" t="str">
        <f t="shared" si="19"/>
        <v/>
      </c>
      <c r="AP27" s="125" t="str">
        <f t="shared" si="20"/>
        <v/>
      </c>
      <c r="AQ27" s="125" t="str">
        <f t="shared" si="21"/>
        <v/>
      </c>
      <c r="AR27" s="125" t="str">
        <f t="shared" si="22"/>
        <v/>
      </c>
      <c r="AS27" s="125" t="str">
        <f t="shared" si="23"/>
        <v/>
      </c>
      <c r="AT27" s="123">
        <v>5</v>
      </c>
      <c r="AU27" s="127" t="str">
        <f t="shared" si="59"/>
        <v>JE</v>
      </c>
      <c r="AV27" s="105" t="s">
        <v>47</v>
      </c>
      <c r="AW27" s="106"/>
      <c r="AX27" s="107"/>
      <c r="AY27" s="107"/>
      <c r="AZ27" s="107"/>
      <c r="BA27" s="107"/>
      <c r="BB27" s="108"/>
      <c r="BC27" s="123">
        <v>5</v>
      </c>
      <c r="BD27" s="127" t="str">
        <f t="shared" si="60"/>
        <v>DI</v>
      </c>
      <c r="BE27" s="127"/>
      <c r="BF27" s="125" t="str">
        <f t="shared" si="24"/>
        <v/>
      </c>
      <c r="BG27" s="125" t="str">
        <f t="shared" si="25"/>
        <v/>
      </c>
      <c r="BH27" s="125" t="str">
        <f t="shared" si="26"/>
        <v/>
      </c>
      <c r="BI27" s="125" t="str">
        <f t="shared" si="27"/>
        <v/>
      </c>
      <c r="BJ27" s="125" t="str">
        <f t="shared" si="28"/>
        <v/>
      </c>
      <c r="BK27" s="125" t="str">
        <f t="shared" si="29"/>
        <v/>
      </c>
      <c r="BL27" s="123">
        <v>5</v>
      </c>
      <c r="BM27" s="127" t="str">
        <f t="shared" si="61"/>
        <v>DI</v>
      </c>
      <c r="BN27" s="127"/>
      <c r="BO27" s="125" t="str">
        <f t="shared" si="30"/>
        <v/>
      </c>
      <c r="BP27" s="125" t="str">
        <f t="shared" si="31"/>
        <v/>
      </c>
      <c r="BQ27" s="125" t="str">
        <f t="shared" si="32"/>
        <v/>
      </c>
      <c r="BR27" s="125" t="str">
        <f t="shared" si="33"/>
        <v/>
      </c>
      <c r="BS27" s="125" t="str">
        <f t="shared" si="34"/>
        <v/>
      </c>
      <c r="BT27" s="125" t="str">
        <f t="shared" si="35"/>
        <v/>
      </c>
      <c r="BU27" s="130">
        <v>5</v>
      </c>
      <c r="BV27" s="127" t="str">
        <f t="shared" si="62"/>
        <v>ME</v>
      </c>
      <c r="BW27" s="131"/>
      <c r="BX27" s="132" t="str">
        <f t="shared" si="36"/>
        <v>H3</v>
      </c>
      <c r="BY27" s="132" t="str">
        <f t="shared" si="37"/>
        <v/>
      </c>
      <c r="BZ27" s="132" t="str">
        <f t="shared" si="38"/>
        <v/>
      </c>
      <c r="CA27" s="132" t="str">
        <f t="shared" si="39"/>
        <v/>
      </c>
      <c r="CB27" s="132" t="str">
        <f t="shared" si="40"/>
        <v/>
      </c>
      <c r="CC27" s="132" t="str">
        <f t="shared" si="41"/>
        <v/>
      </c>
      <c r="CD27" s="130">
        <v>5</v>
      </c>
      <c r="CE27" s="127" t="str">
        <f t="shared" si="63"/>
        <v>VE</v>
      </c>
      <c r="CF27" s="127"/>
      <c r="CG27" s="125" t="str">
        <f t="shared" si="42"/>
        <v/>
      </c>
      <c r="CH27" s="125" t="str">
        <f t="shared" si="43"/>
        <v/>
      </c>
      <c r="CI27" s="125" t="str">
        <f t="shared" si="44"/>
        <v/>
      </c>
      <c r="CJ27" s="125" t="str">
        <f t="shared" si="45"/>
        <v/>
      </c>
      <c r="CK27" s="125" t="str">
        <f t="shared" si="46"/>
        <v/>
      </c>
      <c r="CL27" s="133" t="str">
        <f t="shared" si="47"/>
        <v/>
      </c>
      <c r="CM27" s="130">
        <v>5</v>
      </c>
      <c r="CN27" s="127" t="str">
        <f t="shared" si="64"/>
        <v>LU</v>
      </c>
      <c r="CO27" s="127"/>
      <c r="CP27" s="125" t="str">
        <f t="shared" si="48"/>
        <v/>
      </c>
      <c r="CQ27" s="125" t="str">
        <f t="shared" si="49"/>
        <v/>
      </c>
      <c r="CR27" s="125" t="str">
        <f t="shared" si="50"/>
        <v/>
      </c>
      <c r="CS27" s="125" t="str">
        <f t="shared" si="51"/>
        <v/>
      </c>
      <c r="CT27" s="125" t="str">
        <f t="shared" si="52"/>
        <v/>
      </c>
      <c r="CU27" s="133" t="str">
        <f t="shared" si="53"/>
        <v/>
      </c>
    </row>
    <row r="28" spans="1:99" ht="18" customHeight="1" thickBot="1" x14ac:dyDescent="0.3">
      <c r="A28" s="117">
        <v>6</v>
      </c>
      <c r="B28" s="127" t="str">
        <f t="shared" si="54"/>
        <v>SA</v>
      </c>
      <c r="C28" s="119" t="s">
        <v>47</v>
      </c>
      <c r="D28" s="120"/>
      <c r="E28" s="121"/>
      <c r="F28" s="121"/>
      <c r="G28" s="121"/>
      <c r="H28" s="121"/>
      <c r="I28" s="122"/>
      <c r="J28" s="123">
        <v>6</v>
      </c>
      <c r="K28" s="124" t="str">
        <f t="shared" si="55"/>
        <v>MA</v>
      </c>
      <c r="L28" s="124"/>
      <c r="M28" s="125" t="str">
        <f t="shared" si="0"/>
        <v/>
      </c>
      <c r="N28" s="125" t="str">
        <f t="shared" si="1"/>
        <v/>
      </c>
      <c r="O28" s="125" t="str">
        <f t="shared" si="2"/>
        <v/>
      </c>
      <c r="P28" s="125" t="str">
        <f t="shared" si="3"/>
        <v/>
      </c>
      <c r="Q28" s="125" t="str">
        <f t="shared" si="4"/>
        <v/>
      </c>
      <c r="R28" s="125" t="str">
        <f t="shared" si="5"/>
        <v/>
      </c>
      <c r="S28" s="123">
        <v>6</v>
      </c>
      <c r="T28" s="127" t="str">
        <f t="shared" si="56"/>
        <v>JE</v>
      </c>
      <c r="U28" s="127"/>
      <c r="V28" s="125" t="str">
        <f t="shared" si="6"/>
        <v/>
      </c>
      <c r="W28" s="125" t="str">
        <f t="shared" si="7"/>
        <v/>
      </c>
      <c r="X28" s="125" t="str">
        <f t="shared" si="8"/>
        <v/>
      </c>
      <c r="Y28" s="125" t="str">
        <f t="shared" si="9"/>
        <v/>
      </c>
      <c r="Z28" s="125" t="str">
        <f t="shared" si="10"/>
        <v/>
      </c>
      <c r="AA28" s="125" t="str">
        <f t="shared" si="11"/>
        <v/>
      </c>
      <c r="AB28" s="134">
        <v>6</v>
      </c>
      <c r="AC28" s="127" t="str">
        <f t="shared" si="57"/>
        <v>DI</v>
      </c>
      <c r="AD28" s="127"/>
      <c r="AE28" s="125" t="str">
        <f t="shared" si="12"/>
        <v/>
      </c>
      <c r="AF28" s="125" t="str">
        <f t="shared" si="13"/>
        <v/>
      </c>
      <c r="AG28" s="125" t="str">
        <f t="shared" si="14"/>
        <v/>
      </c>
      <c r="AH28" s="125" t="str">
        <f t="shared" si="15"/>
        <v/>
      </c>
      <c r="AI28" s="125" t="str">
        <f t="shared" si="16"/>
        <v/>
      </c>
      <c r="AJ28" s="125" t="str">
        <f t="shared" si="17"/>
        <v/>
      </c>
      <c r="AK28" s="123">
        <v>6</v>
      </c>
      <c r="AL28" s="127" t="str">
        <f t="shared" si="58"/>
        <v>MA</v>
      </c>
      <c r="AM28" s="127"/>
      <c r="AN28" s="125" t="str">
        <f t="shared" si="18"/>
        <v/>
      </c>
      <c r="AO28" s="125" t="str">
        <f t="shared" si="19"/>
        <v/>
      </c>
      <c r="AP28" s="125" t="str">
        <f t="shared" si="20"/>
        <v/>
      </c>
      <c r="AQ28" s="125" t="str">
        <f t="shared" si="21"/>
        <v/>
      </c>
      <c r="AR28" s="125" t="str">
        <f t="shared" si="22"/>
        <v/>
      </c>
      <c r="AS28" s="125" t="str">
        <f t="shared" si="23"/>
        <v/>
      </c>
      <c r="AT28" s="123">
        <v>6</v>
      </c>
      <c r="AU28" s="127" t="str">
        <f t="shared" si="59"/>
        <v>VE</v>
      </c>
      <c r="AV28" s="105" t="s">
        <v>47</v>
      </c>
      <c r="AW28" s="106"/>
      <c r="AX28" s="107"/>
      <c r="AY28" s="107"/>
      <c r="AZ28" s="107"/>
      <c r="BA28" s="107"/>
      <c r="BB28" s="108"/>
      <c r="BC28" s="123">
        <v>6</v>
      </c>
      <c r="BD28" s="127" t="str">
        <f t="shared" si="60"/>
        <v>LU</v>
      </c>
      <c r="BE28" s="127"/>
      <c r="BF28" s="125" t="str">
        <f t="shared" si="24"/>
        <v/>
      </c>
      <c r="BG28" s="125" t="str">
        <f t="shared" si="25"/>
        <v/>
      </c>
      <c r="BH28" s="125" t="str">
        <f t="shared" si="26"/>
        <v/>
      </c>
      <c r="BI28" s="125" t="str">
        <f t="shared" si="27"/>
        <v/>
      </c>
      <c r="BJ28" s="125" t="str">
        <f t="shared" si="28"/>
        <v/>
      </c>
      <c r="BK28" s="125" t="str">
        <f t="shared" si="29"/>
        <v/>
      </c>
      <c r="BL28" s="123">
        <v>6</v>
      </c>
      <c r="BM28" s="127" t="str">
        <f t="shared" si="61"/>
        <v>LU</v>
      </c>
      <c r="BN28" s="127"/>
      <c r="BO28" s="125" t="str">
        <f t="shared" si="30"/>
        <v/>
      </c>
      <c r="BP28" s="125" t="str">
        <f t="shared" si="31"/>
        <v/>
      </c>
      <c r="BQ28" s="125" t="str">
        <f t="shared" si="32"/>
        <v/>
      </c>
      <c r="BR28" s="125" t="str">
        <f t="shared" si="33"/>
        <v/>
      </c>
      <c r="BS28" s="125" t="str">
        <f t="shared" si="34"/>
        <v/>
      </c>
      <c r="BT28" s="125" t="str">
        <f t="shared" si="35"/>
        <v/>
      </c>
      <c r="BU28" s="130">
        <v>6</v>
      </c>
      <c r="BV28" s="127" t="str">
        <f t="shared" si="62"/>
        <v>JE</v>
      </c>
      <c r="BW28" s="131"/>
      <c r="BX28" s="132" t="str">
        <f t="shared" si="36"/>
        <v/>
      </c>
      <c r="BY28" s="132" t="str">
        <f t="shared" si="37"/>
        <v/>
      </c>
      <c r="BZ28" s="132" t="str">
        <f t="shared" si="38"/>
        <v/>
      </c>
      <c r="CA28" s="132" t="str">
        <f t="shared" si="39"/>
        <v/>
      </c>
      <c r="CB28" s="132" t="str">
        <f t="shared" si="40"/>
        <v/>
      </c>
      <c r="CC28" s="132" t="str">
        <f t="shared" si="41"/>
        <v/>
      </c>
      <c r="CD28" s="130">
        <v>6</v>
      </c>
      <c r="CE28" s="127" t="str">
        <f t="shared" si="63"/>
        <v>SA</v>
      </c>
      <c r="CF28" s="127"/>
      <c r="CG28" s="125" t="str">
        <f t="shared" si="42"/>
        <v/>
      </c>
      <c r="CH28" s="125" t="str">
        <f t="shared" si="43"/>
        <v/>
      </c>
      <c r="CI28" s="125" t="str">
        <f t="shared" si="44"/>
        <v/>
      </c>
      <c r="CJ28" s="125" t="str">
        <f t="shared" si="45"/>
        <v/>
      </c>
      <c r="CK28" s="125" t="str">
        <f t="shared" si="46"/>
        <v/>
      </c>
      <c r="CL28" s="133" t="str">
        <f t="shared" si="47"/>
        <v/>
      </c>
      <c r="CM28" s="130">
        <v>6</v>
      </c>
      <c r="CN28" s="127" t="str">
        <f t="shared" si="64"/>
        <v>MA</v>
      </c>
      <c r="CO28" s="127"/>
      <c r="CP28" s="125" t="str">
        <f t="shared" si="48"/>
        <v/>
      </c>
      <c r="CQ28" s="125" t="str">
        <f t="shared" si="49"/>
        <v/>
      </c>
      <c r="CR28" s="125" t="str">
        <f t="shared" si="50"/>
        <v/>
      </c>
      <c r="CS28" s="125" t="str">
        <f t="shared" si="51"/>
        <v/>
      </c>
      <c r="CT28" s="125" t="str">
        <f t="shared" si="52"/>
        <v/>
      </c>
      <c r="CU28" s="133" t="str">
        <f t="shared" si="53"/>
        <v/>
      </c>
    </row>
    <row r="29" spans="1:99" ht="18" customHeight="1" thickBot="1" x14ac:dyDescent="0.3">
      <c r="A29" s="117">
        <v>7</v>
      </c>
      <c r="B29" s="127" t="str">
        <f t="shared" si="54"/>
        <v>DI</v>
      </c>
      <c r="C29" s="119" t="s">
        <v>47</v>
      </c>
      <c r="D29" s="120"/>
      <c r="E29" s="121"/>
      <c r="F29" s="121"/>
      <c r="G29" s="135"/>
      <c r="H29" s="135"/>
      <c r="I29" s="122"/>
      <c r="J29" s="123">
        <v>7</v>
      </c>
      <c r="K29" s="124" t="str">
        <f t="shared" si="55"/>
        <v>ME</v>
      </c>
      <c r="L29" s="124"/>
      <c r="M29" s="125" t="str">
        <f t="shared" si="0"/>
        <v>H3</v>
      </c>
      <c r="N29" s="125" t="str">
        <f t="shared" si="1"/>
        <v/>
      </c>
      <c r="O29" s="125" t="str">
        <f t="shared" si="2"/>
        <v/>
      </c>
      <c r="P29" s="125" t="str">
        <f t="shared" si="3"/>
        <v/>
      </c>
      <c r="Q29" s="125" t="str">
        <f t="shared" si="4"/>
        <v/>
      </c>
      <c r="R29" s="125" t="str">
        <f t="shared" si="5"/>
        <v/>
      </c>
      <c r="S29" s="123">
        <v>7</v>
      </c>
      <c r="T29" s="127" t="str">
        <f t="shared" si="56"/>
        <v>VE</v>
      </c>
      <c r="U29" s="127"/>
      <c r="V29" s="125" t="str">
        <f t="shared" si="6"/>
        <v/>
      </c>
      <c r="W29" s="125" t="str">
        <f t="shared" si="7"/>
        <v/>
      </c>
      <c r="X29" s="125" t="str">
        <f t="shared" si="8"/>
        <v/>
      </c>
      <c r="Y29" s="125" t="str">
        <f t="shared" si="9"/>
        <v/>
      </c>
      <c r="Z29" s="125" t="str">
        <f t="shared" si="10"/>
        <v/>
      </c>
      <c r="AA29" s="125" t="str">
        <f t="shared" si="11"/>
        <v/>
      </c>
      <c r="AB29" s="134">
        <v>7</v>
      </c>
      <c r="AC29" s="127" t="str">
        <f t="shared" si="57"/>
        <v>LU</v>
      </c>
      <c r="AD29" s="127"/>
      <c r="AE29" s="125" t="str">
        <f t="shared" si="12"/>
        <v/>
      </c>
      <c r="AF29" s="125" t="str">
        <f t="shared" si="13"/>
        <v/>
      </c>
      <c r="AG29" s="125" t="str">
        <f t="shared" si="14"/>
        <v/>
      </c>
      <c r="AH29" s="125" t="str">
        <f t="shared" si="15"/>
        <v/>
      </c>
      <c r="AI29" s="125" t="str">
        <f t="shared" si="16"/>
        <v/>
      </c>
      <c r="AJ29" s="125" t="str">
        <f t="shared" si="17"/>
        <v/>
      </c>
      <c r="AK29" s="123">
        <v>7</v>
      </c>
      <c r="AL29" s="127" t="str">
        <f t="shared" si="58"/>
        <v>ME</v>
      </c>
      <c r="AM29" s="127"/>
      <c r="AN29" s="125" t="str">
        <f t="shared" si="18"/>
        <v>H3</v>
      </c>
      <c r="AO29" s="125" t="str">
        <f t="shared" si="19"/>
        <v/>
      </c>
      <c r="AP29" s="125" t="str">
        <f t="shared" si="20"/>
        <v/>
      </c>
      <c r="AQ29" s="125" t="str">
        <f t="shared" si="21"/>
        <v/>
      </c>
      <c r="AR29" s="125" t="str">
        <f t="shared" si="22"/>
        <v/>
      </c>
      <c r="AS29" s="125" t="str">
        <f t="shared" si="23"/>
        <v/>
      </c>
      <c r="AT29" s="123">
        <v>7</v>
      </c>
      <c r="AU29" s="127" t="str">
        <f t="shared" si="59"/>
        <v>SA</v>
      </c>
      <c r="AV29" s="105" t="s">
        <v>47</v>
      </c>
      <c r="AW29" s="106"/>
      <c r="AX29" s="107"/>
      <c r="AY29" s="107"/>
      <c r="AZ29" s="107"/>
      <c r="BA29" s="107"/>
      <c r="BB29" s="108"/>
      <c r="BC29" s="123">
        <v>7</v>
      </c>
      <c r="BD29" s="127" t="str">
        <f t="shared" si="60"/>
        <v>MA</v>
      </c>
      <c r="BE29" s="127"/>
      <c r="BF29" s="125" t="str">
        <f t="shared" si="24"/>
        <v/>
      </c>
      <c r="BG29" s="125" t="str">
        <f t="shared" si="25"/>
        <v/>
      </c>
      <c r="BH29" s="125" t="str">
        <f t="shared" si="26"/>
        <v/>
      </c>
      <c r="BI29" s="125" t="str">
        <f t="shared" si="27"/>
        <v/>
      </c>
      <c r="BJ29" s="125" t="str">
        <f t="shared" si="28"/>
        <v/>
      </c>
      <c r="BK29" s="125" t="str">
        <f t="shared" si="29"/>
        <v/>
      </c>
      <c r="BL29" s="123">
        <v>7</v>
      </c>
      <c r="BM29" s="127" t="str">
        <f t="shared" si="61"/>
        <v>MA</v>
      </c>
      <c r="BN29" s="127"/>
      <c r="BO29" s="125" t="str">
        <f t="shared" si="30"/>
        <v/>
      </c>
      <c r="BP29" s="125" t="str">
        <f t="shared" si="31"/>
        <v/>
      </c>
      <c r="BQ29" s="125" t="str">
        <f t="shared" si="32"/>
        <v/>
      </c>
      <c r="BR29" s="125" t="str">
        <f t="shared" si="33"/>
        <v/>
      </c>
      <c r="BS29" s="125" t="str">
        <f t="shared" si="34"/>
        <v/>
      </c>
      <c r="BT29" s="125" t="str">
        <f t="shared" si="35"/>
        <v/>
      </c>
      <c r="BU29" s="130">
        <v>7</v>
      </c>
      <c r="BV29" s="127" t="str">
        <f t="shared" si="62"/>
        <v>VE</v>
      </c>
      <c r="BW29" s="131"/>
      <c r="BX29" s="132" t="str">
        <f t="shared" si="36"/>
        <v/>
      </c>
      <c r="BY29" s="132" t="str">
        <f t="shared" si="37"/>
        <v/>
      </c>
      <c r="BZ29" s="132" t="str">
        <f t="shared" si="38"/>
        <v/>
      </c>
      <c r="CA29" s="132" t="str">
        <f t="shared" si="39"/>
        <v/>
      </c>
      <c r="CB29" s="132" t="str">
        <f t="shared" si="40"/>
        <v/>
      </c>
      <c r="CC29" s="132" t="str">
        <f t="shared" si="41"/>
        <v/>
      </c>
      <c r="CD29" s="130">
        <v>7</v>
      </c>
      <c r="CE29" s="127" t="str">
        <f t="shared" si="63"/>
        <v>DI</v>
      </c>
      <c r="CF29" s="127"/>
      <c r="CG29" s="125" t="str">
        <f t="shared" si="42"/>
        <v/>
      </c>
      <c r="CH29" s="125" t="str">
        <f t="shared" si="43"/>
        <v/>
      </c>
      <c r="CI29" s="125" t="str">
        <f t="shared" si="44"/>
        <v/>
      </c>
      <c r="CJ29" s="125" t="str">
        <f t="shared" si="45"/>
        <v/>
      </c>
      <c r="CK29" s="125" t="str">
        <f t="shared" si="46"/>
        <v/>
      </c>
      <c r="CL29" s="133" t="str">
        <f t="shared" si="47"/>
        <v/>
      </c>
      <c r="CM29" s="130">
        <v>7</v>
      </c>
      <c r="CN29" s="127" t="str">
        <f t="shared" si="64"/>
        <v>ME</v>
      </c>
      <c r="CO29" s="127"/>
      <c r="CP29" s="125" t="str">
        <f t="shared" si="48"/>
        <v>H3</v>
      </c>
      <c r="CQ29" s="125" t="str">
        <f t="shared" si="49"/>
        <v/>
      </c>
      <c r="CR29" s="125" t="str">
        <f t="shared" si="50"/>
        <v/>
      </c>
      <c r="CS29" s="125" t="str">
        <f t="shared" si="51"/>
        <v/>
      </c>
      <c r="CT29" s="125" t="str">
        <f t="shared" si="52"/>
        <v/>
      </c>
      <c r="CU29" s="133" t="str">
        <f t="shared" si="53"/>
        <v/>
      </c>
    </row>
    <row r="30" spans="1:99" ht="18" customHeight="1" thickBot="1" x14ac:dyDescent="0.3">
      <c r="A30" s="117">
        <v>8</v>
      </c>
      <c r="B30" s="127" t="str">
        <f t="shared" si="54"/>
        <v>LU</v>
      </c>
      <c r="C30" s="119" t="s">
        <v>47</v>
      </c>
      <c r="D30" s="120"/>
      <c r="E30" s="121"/>
      <c r="F30" s="121"/>
      <c r="G30" s="121"/>
      <c r="H30" s="121"/>
      <c r="I30" s="122"/>
      <c r="J30" s="123">
        <v>8</v>
      </c>
      <c r="K30" s="124" t="str">
        <f t="shared" si="55"/>
        <v>JE</v>
      </c>
      <c r="L30" s="119" t="s">
        <v>47</v>
      </c>
      <c r="M30" s="121" t="str">
        <f t="shared" si="0"/>
        <v/>
      </c>
      <c r="N30" s="121" t="str">
        <f t="shared" si="1"/>
        <v/>
      </c>
      <c r="O30" s="121" t="str">
        <f t="shared" si="2"/>
        <v/>
      </c>
      <c r="P30" s="121" t="str">
        <f t="shared" si="3"/>
        <v/>
      </c>
      <c r="Q30" s="121" t="str">
        <f t="shared" si="4"/>
        <v/>
      </c>
      <c r="R30" s="121" t="str">
        <f t="shared" si="5"/>
        <v/>
      </c>
      <c r="S30" s="123">
        <v>8</v>
      </c>
      <c r="T30" s="127" t="str">
        <f t="shared" si="56"/>
        <v>SA</v>
      </c>
      <c r="U30" s="127"/>
      <c r="V30" s="125" t="str">
        <f t="shared" si="6"/>
        <v/>
      </c>
      <c r="W30" s="125" t="str">
        <f t="shared" si="7"/>
        <v/>
      </c>
      <c r="X30" s="125" t="str">
        <f t="shared" si="8"/>
        <v/>
      </c>
      <c r="Y30" s="125" t="str">
        <f t="shared" si="9"/>
        <v/>
      </c>
      <c r="Z30" s="125" t="str">
        <f t="shared" si="10"/>
        <v/>
      </c>
      <c r="AA30" s="125" t="str">
        <f t="shared" si="11"/>
        <v/>
      </c>
      <c r="AB30" s="134">
        <v>8</v>
      </c>
      <c r="AC30" s="127" t="str">
        <f t="shared" si="57"/>
        <v>MA</v>
      </c>
      <c r="AD30" s="127"/>
      <c r="AE30" s="125" t="str">
        <f t="shared" si="12"/>
        <v/>
      </c>
      <c r="AF30" s="125" t="str">
        <f t="shared" si="13"/>
        <v/>
      </c>
      <c r="AG30" s="125" t="str">
        <f t="shared" si="14"/>
        <v/>
      </c>
      <c r="AH30" s="125" t="str">
        <f t="shared" si="15"/>
        <v/>
      </c>
      <c r="AI30" s="125" t="str">
        <f t="shared" si="16"/>
        <v/>
      </c>
      <c r="AJ30" s="125" t="str">
        <f t="shared" si="17"/>
        <v/>
      </c>
      <c r="AK30" s="123">
        <v>8</v>
      </c>
      <c r="AL30" s="127" t="str">
        <f t="shared" si="58"/>
        <v>JE</v>
      </c>
      <c r="AM30" s="127"/>
      <c r="AN30" s="125" t="str">
        <f t="shared" si="18"/>
        <v/>
      </c>
      <c r="AO30" s="125" t="str">
        <f t="shared" si="19"/>
        <v/>
      </c>
      <c r="AP30" s="125" t="str">
        <f t="shared" si="20"/>
        <v/>
      </c>
      <c r="AQ30" s="125" t="str">
        <f t="shared" si="21"/>
        <v/>
      </c>
      <c r="AR30" s="125" t="str">
        <f t="shared" si="22"/>
        <v/>
      </c>
      <c r="AS30" s="125" t="str">
        <f t="shared" si="23"/>
        <v/>
      </c>
      <c r="AT30" s="123">
        <v>8</v>
      </c>
      <c r="AU30" s="127" t="str">
        <f t="shared" si="59"/>
        <v>DI</v>
      </c>
      <c r="AV30" s="105" t="s">
        <v>47</v>
      </c>
      <c r="AW30" s="106"/>
      <c r="AX30" s="107"/>
      <c r="AY30" s="107"/>
      <c r="AZ30" s="107"/>
      <c r="BA30" s="107"/>
      <c r="BB30" s="108"/>
      <c r="BC30" s="123">
        <v>8</v>
      </c>
      <c r="BD30" s="127" t="str">
        <f t="shared" si="60"/>
        <v>ME</v>
      </c>
      <c r="BE30" s="127"/>
      <c r="BF30" s="125" t="str">
        <f t="shared" si="24"/>
        <v>H3</v>
      </c>
      <c r="BG30" s="125" t="str">
        <f t="shared" si="25"/>
        <v/>
      </c>
      <c r="BH30" s="125" t="str">
        <f t="shared" si="26"/>
        <v/>
      </c>
      <c r="BI30" s="125" t="str">
        <f t="shared" si="27"/>
        <v/>
      </c>
      <c r="BJ30" s="125" t="str">
        <f t="shared" si="28"/>
        <v/>
      </c>
      <c r="BK30" s="125" t="str">
        <f t="shared" si="29"/>
        <v/>
      </c>
      <c r="BL30" s="123">
        <v>8</v>
      </c>
      <c r="BM30" s="127" t="str">
        <f t="shared" si="61"/>
        <v>ME</v>
      </c>
      <c r="BN30" s="127"/>
      <c r="BO30" s="125" t="str">
        <f t="shared" si="30"/>
        <v>H3</v>
      </c>
      <c r="BP30" s="125" t="str">
        <f t="shared" si="31"/>
        <v/>
      </c>
      <c r="BQ30" s="125" t="str">
        <f t="shared" si="32"/>
        <v/>
      </c>
      <c r="BR30" s="125" t="str">
        <f t="shared" si="33"/>
        <v/>
      </c>
      <c r="BS30" s="125" t="str">
        <f t="shared" si="34"/>
        <v/>
      </c>
      <c r="BT30" s="125" t="str">
        <f t="shared" si="35"/>
        <v/>
      </c>
      <c r="BU30" s="130">
        <v>8</v>
      </c>
      <c r="BV30" s="127" t="str">
        <f t="shared" si="62"/>
        <v>SA</v>
      </c>
      <c r="BW30" s="105" t="s">
        <v>47</v>
      </c>
      <c r="BX30" s="106"/>
      <c r="BY30" s="107"/>
      <c r="BZ30" s="107"/>
      <c r="CA30" s="107"/>
      <c r="CB30" s="107"/>
      <c r="CC30" s="108"/>
      <c r="CD30" s="130">
        <v>8</v>
      </c>
      <c r="CE30" s="127" t="str">
        <f t="shared" si="63"/>
        <v>LU</v>
      </c>
      <c r="CF30" s="127"/>
      <c r="CG30" s="125" t="str">
        <f t="shared" si="42"/>
        <v/>
      </c>
      <c r="CH30" s="125" t="str">
        <f t="shared" si="43"/>
        <v/>
      </c>
      <c r="CI30" s="125" t="str">
        <f t="shared" si="44"/>
        <v/>
      </c>
      <c r="CJ30" s="125" t="str">
        <f t="shared" si="45"/>
        <v/>
      </c>
      <c r="CK30" s="125" t="str">
        <f t="shared" si="46"/>
        <v/>
      </c>
      <c r="CL30" s="133" t="str">
        <f t="shared" si="47"/>
        <v/>
      </c>
      <c r="CM30" s="130">
        <v>8</v>
      </c>
      <c r="CN30" s="127" t="str">
        <f t="shared" si="64"/>
        <v>JE</v>
      </c>
      <c r="CO30" s="127"/>
      <c r="CP30" s="125" t="str">
        <f t="shared" si="48"/>
        <v/>
      </c>
      <c r="CQ30" s="125" t="str">
        <f t="shared" si="49"/>
        <v/>
      </c>
      <c r="CR30" s="125" t="str">
        <f t="shared" si="50"/>
        <v/>
      </c>
      <c r="CS30" s="125" t="str">
        <f t="shared" si="51"/>
        <v/>
      </c>
      <c r="CT30" s="125" t="str">
        <f t="shared" si="52"/>
        <v/>
      </c>
      <c r="CU30" s="133" t="str">
        <f t="shared" si="53"/>
        <v/>
      </c>
    </row>
    <row r="31" spans="1:99" ht="18" customHeight="1" thickBot="1" x14ac:dyDescent="0.3">
      <c r="A31" s="117">
        <v>9</v>
      </c>
      <c r="B31" s="127" t="str">
        <f t="shared" si="54"/>
        <v>MA</v>
      </c>
      <c r="C31" s="119" t="s">
        <v>47</v>
      </c>
      <c r="D31" s="120"/>
      <c r="E31" s="121"/>
      <c r="F31" s="121"/>
      <c r="G31" s="121"/>
      <c r="H31" s="121"/>
      <c r="I31" s="122"/>
      <c r="J31" s="123">
        <v>9</v>
      </c>
      <c r="K31" s="124" t="str">
        <f t="shared" si="55"/>
        <v>VE</v>
      </c>
      <c r="L31" s="394"/>
      <c r="M31" s="125" t="str">
        <f t="shared" si="0"/>
        <v/>
      </c>
      <c r="N31" s="125" t="str">
        <f t="shared" si="1"/>
        <v/>
      </c>
      <c r="O31" s="125" t="str">
        <f t="shared" si="2"/>
        <v/>
      </c>
      <c r="P31" s="125" t="str">
        <f t="shared" si="3"/>
        <v/>
      </c>
      <c r="Q31" s="125" t="str">
        <f t="shared" si="4"/>
        <v/>
      </c>
      <c r="R31" s="125" t="str">
        <f t="shared" si="5"/>
        <v/>
      </c>
      <c r="S31" s="134">
        <v>9</v>
      </c>
      <c r="T31" s="127" t="str">
        <f t="shared" si="56"/>
        <v>DI</v>
      </c>
      <c r="U31" s="127"/>
      <c r="V31" s="125" t="str">
        <f t="shared" si="6"/>
        <v/>
      </c>
      <c r="W31" s="125" t="str">
        <f t="shared" si="7"/>
        <v/>
      </c>
      <c r="X31" s="125" t="str">
        <f t="shared" si="8"/>
        <v/>
      </c>
      <c r="Y31" s="125" t="str">
        <f t="shared" si="9"/>
        <v/>
      </c>
      <c r="Z31" s="125" t="str">
        <f t="shared" si="10"/>
        <v/>
      </c>
      <c r="AA31" s="125" t="str">
        <f t="shared" si="11"/>
        <v/>
      </c>
      <c r="AB31" s="134">
        <v>9</v>
      </c>
      <c r="AC31" s="127" t="str">
        <f t="shared" si="57"/>
        <v>ME</v>
      </c>
      <c r="AD31" s="127"/>
      <c r="AE31" s="125" t="str">
        <f t="shared" si="12"/>
        <v>H3</v>
      </c>
      <c r="AF31" s="125" t="str">
        <f t="shared" si="13"/>
        <v/>
      </c>
      <c r="AG31" s="125" t="str">
        <f t="shared" si="14"/>
        <v/>
      </c>
      <c r="AH31" s="125" t="str">
        <f t="shared" si="15"/>
        <v/>
      </c>
      <c r="AI31" s="125" t="str">
        <f t="shared" si="16"/>
        <v/>
      </c>
      <c r="AJ31" s="125" t="str">
        <f t="shared" si="17"/>
        <v/>
      </c>
      <c r="AK31" s="123">
        <v>9</v>
      </c>
      <c r="AL31" s="127" t="str">
        <f t="shared" si="58"/>
        <v>VE</v>
      </c>
      <c r="AM31" s="127"/>
      <c r="AN31" s="125" t="str">
        <f t="shared" si="18"/>
        <v/>
      </c>
      <c r="AO31" s="125" t="str">
        <f t="shared" si="19"/>
        <v/>
      </c>
      <c r="AP31" s="125" t="str">
        <f t="shared" si="20"/>
        <v/>
      </c>
      <c r="AQ31" s="125" t="str">
        <f t="shared" si="21"/>
        <v/>
      </c>
      <c r="AR31" s="125" t="str">
        <f t="shared" si="22"/>
        <v/>
      </c>
      <c r="AS31" s="125" t="str">
        <f t="shared" si="23"/>
        <v/>
      </c>
      <c r="AT31" s="123">
        <v>9</v>
      </c>
      <c r="AU31" s="127" t="str">
        <f t="shared" si="59"/>
        <v>LU</v>
      </c>
      <c r="AV31" s="131"/>
      <c r="AW31" s="132" t="str">
        <f t="shared" ref="AW31:AW53" si="65">IF(AV31="",IF(AU31="LU",IF(ISBLANK($P$8),"",$P$8),IF(AU31="MA",IF(ISBLANK($P$9),"",$P$9),IF(AU31="ME",IF(ISBLANK($P$10),"",$P$10),IF(AU31="JE",IF(ISBLANK($P$11),"",$P$11),IF(AU31="VE",IF(ISBLANK($P$12),"",$P$12),IF(AU31="SA","",IF(AU31="DI","","?"))))))),"")</f>
        <v/>
      </c>
      <c r="AX31" s="132" t="str">
        <f t="shared" ref="AX31:AX53" si="66">IF(AV31="",IF(AU31="LU",IF(ISBLANK($Q$8),"",$Q$8),IF(AU31="MA",IF(ISBLANK($Q$9),"",$Q$9),IF(AU31="ME",IF(ISBLANK($Q$10),"",$Q$10),IF(AU31="JE",IF(ISBLANK($Q$11),"",$Q$11),IF(AU31="VE",IF(ISBLANK($Q$12),"",$Q$12),IF(AU31="SA","",IF(AU31="DI","","?"))))))),"")</f>
        <v/>
      </c>
      <c r="AY31" s="132" t="str">
        <f t="shared" ref="AY31:AY53" si="67">IF(AV31="",IF(AU31="LU",IF(ISBLANK($Y$8),"",$Y$8),IF(AU31="MA",IF(ISBLANK($Y$9),"",$Y$9),IF(AU31="ME",IF(ISBLANK($Y$10),"",$Y$10),IF(AU31="JE",IF(ISBLANK($Y$11),"",$Y$11),IF(AU31="VE",IF(ISBLANK($Y$12),"",$Y$12),IF(AU31="SA","",IF(AU31="DI","","?"))))))),"")</f>
        <v/>
      </c>
      <c r="AZ31" s="132" t="str">
        <f t="shared" ref="AZ31:AZ53" si="68">IF(AV31="",IF(AU31="LU",IF(ISBLANK($Z$8),"",$Z$8),IF(AU31="MA",IF(ISBLANK($Z$9),"",$Z$9),IF(AU31="ME",IF(ISBLANK($Z$10),"",$Z$10),IF(AU31="JE",IF(ISBLANK($Z$11),"",$Z$11),IF(AU31="VE",IF(ISBLANK($Z$12),"",$Z$12),IF(AU31="SA","",IF(AU31="DI","","?"))))))),"")</f>
        <v/>
      </c>
      <c r="BA31" s="132" t="str">
        <f t="shared" ref="BA31:BA53" si="69">IF(AV31="",IF(AU31="LU",IF(ISBLANK($AH$8),"",$AH$8),IF(AU31="MA",IF(ISBLANK($AH$9),"",$AH$9),IF(AU31="ME",IF(ISBLANK($AH$10),"",$AH$10),IF(AU31="JE",IF(ISBLANK($AH$11),"",$AH$11),IF(AU31="VE",IF(ISBLANK($AH$12),"",$AH$12),IF(AU31="SA","",IF(AU31="DI","","?"))))))),"")</f>
        <v/>
      </c>
      <c r="BB31" s="132" t="str">
        <f t="shared" ref="BB31:BB53" si="70">IF(AV31="",IF(AU31="LU",IF(ISBLANK($AI$8),"",$AI$8),IF(AU31="MA",IF(ISBLANK($AI$9),"",$AI$9),IF(AU31="ME",IF(ISBLANK($AI$10),"",$AI$10),IF(AU31="JE",IF(ISBLANK($AI$11),"",$AI$11),IF(AU31="VE",IF(ISBLANK($AI$12),"",$AI$12),IF(AU31="SA","",IF(AU31="DI","","?"))))))),"")</f>
        <v/>
      </c>
      <c r="BC31" s="123">
        <v>9</v>
      </c>
      <c r="BD31" s="127" t="str">
        <f t="shared" si="60"/>
        <v>JE</v>
      </c>
      <c r="BE31" s="127"/>
      <c r="BF31" s="125" t="str">
        <f t="shared" si="24"/>
        <v/>
      </c>
      <c r="BG31" s="125" t="str">
        <f t="shared" si="25"/>
        <v/>
      </c>
      <c r="BH31" s="125" t="str">
        <f t="shared" si="26"/>
        <v/>
      </c>
      <c r="BI31" s="125" t="str">
        <f t="shared" si="27"/>
        <v/>
      </c>
      <c r="BJ31" s="125" t="str">
        <f t="shared" si="28"/>
        <v/>
      </c>
      <c r="BK31" s="125" t="str">
        <f t="shared" si="29"/>
        <v/>
      </c>
      <c r="BL31" s="123">
        <v>9</v>
      </c>
      <c r="BM31" s="127" t="str">
        <f t="shared" si="61"/>
        <v>JE</v>
      </c>
      <c r="BN31" s="127"/>
      <c r="BO31" s="125" t="str">
        <f t="shared" si="30"/>
        <v/>
      </c>
      <c r="BP31" s="125" t="str">
        <f t="shared" si="31"/>
        <v/>
      </c>
      <c r="BQ31" s="125" t="str">
        <f t="shared" si="32"/>
        <v/>
      </c>
      <c r="BR31" s="125" t="str">
        <f t="shared" si="33"/>
        <v/>
      </c>
      <c r="BS31" s="125" t="str">
        <f t="shared" si="34"/>
        <v/>
      </c>
      <c r="BT31" s="125" t="str">
        <f t="shared" si="35"/>
        <v/>
      </c>
      <c r="BU31" s="130">
        <v>9</v>
      </c>
      <c r="BV31" s="127" t="str">
        <f t="shared" si="62"/>
        <v>DI</v>
      </c>
      <c r="BW31" s="105" t="s">
        <v>47</v>
      </c>
      <c r="BX31" s="106"/>
      <c r="BY31" s="107"/>
      <c r="BZ31" s="107"/>
      <c r="CA31" s="107"/>
      <c r="CB31" s="107"/>
      <c r="CC31" s="108"/>
      <c r="CD31" s="130">
        <v>9</v>
      </c>
      <c r="CE31" s="127" t="str">
        <f t="shared" si="63"/>
        <v>MA</v>
      </c>
      <c r="CF31" s="127"/>
      <c r="CG31" s="125" t="str">
        <f t="shared" si="42"/>
        <v/>
      </c>
      <c r="CH31" s="125" t="str">
        <f t="shared" si="43"/>
        <v/>
      </c>
      <c r="CI31" s="125" t="str">
        <f t="shared" si="44"/>
        <v/>
      </c>
      <c r="CJ31" s="125" t="str">
        <f t="shared" si="45"/>
        <v/>
      </c>
      <c r="CK31" s="125" t="str">
        <f t="shared" si="46"/>
        <v/>
      </c>
      <c r="CL31" s="133" t="str">
        <f t="shared" si="47"/>
        <v/>
      </c>
      <c r="CM31" s="130">
        <v>9</v>
      </c>
      <c r="CN31" s="127" t="str">
        <f t="shared" si="64"/>
        <v>VE</v>
      </c>
      <c r="CO31" s="127"/>
      <c r="CP31" s="125" t="str">
        <f t="shared" si="48"/>
        <v/>
      </c>
      <c r="CQ31" s="125" t="str">
        <f t="shared" si="49"/>
        <v/>
      </c>
      <c r="CR31" s="125" t="str">
        <f t="shared" si="50"/>
        <v/>
      </c>
      <c r="CS31" s="125" t="str">
        <f t="shared" si="51"/>
        <v/>
      </c>
      <c r="CT31" s="125" t="str">
        <f t="shared" si="52"/>
        <v/>
      </c>
      <c r="CU31" s="133" t="str">
        <f t="shared" si="53"/>
        <v/>
      </c>
    </row>
    <row r="32" spans="1:99" ht="18" customHeight="1" thickBot="1" x14ac:dyDescent="0.3">
      <c r="A32" s="117">
        <v>10</v>
      </c>
      <c r="B32" s="127" t="str">
        <f t="shared" si="54"/>
        <v>ME</v>
      </c>
      <c r="C32" s="119" t="s">
        <v>47</v>
      </c>
      <c r="D32" s="120"/>
      <c r="E32" s="121"/>
      <c r="F32" s="121"/>
      <c r="G32" s="121"/>
      <c r="H32" s="121"/>
      <c r="I32" s="122"/>
      <c r="J32" s="123">
        <v>10</v>
      </c>
      <c r="K32" s="124" t="str">
        <f t="shared" si="55"/>
        <v>SA</v>
      </c>
      <c r="L32" s="136"/>
      <c r="M32" s="132" t="str">
        <f t="shared" si="0"/>
        <v/>
      </c>
      <c r="N32" s="132" t="str">
        <f t="shared" si="1"/>
        <v/>
      </c>
      <c r="O32" s="132" t="str">
        <f t="shared" si="2"/>
        <v/>
      </c>
      <c r="P32" s="132" t="str">
        <f t="shared" si="3"/>
        <v/>
      </c>
      <c r="Q32" s="132" t="str">
        <f t="shared" si="4"/>
        <v/>
      </c>
      <c r="R32" s="132" t="str">
        <f t="shared" si="5"/>
        <v/>
      </c>
      <c r="S32" s="123">
        <v>10</v>
      </c>
      <c r="T32" s="127" t="str">
        <f t="shared" si="56"/>
        <v>LU</v>
      </c>
      <c r="U32" s="127"/>
      <c r="V32" s="125" t="str">
        <f t="shared" si="6"/>
        <v/>
      </c>
      <c r="W32" s="125" t="str">
        <f t="shared" si="7"/>
        <v/>
      </c>
      <c r="X32" s="125" t="str">
        <f t="shared" si="8"/>
        <v/>
      </c>
      <c r="Y32" s="125" t="str">
        <f t="shared" si="9"/>
        <v/>
      </c>
      <c r="Z32" s="125" t="str">
        <f t="shared" si="10"/>
        <v/>
      </c>
      <c r="AA32" s="125" t="str">
        <f t="shared" si="11"/>
        <v/>
      </c>
      <c r="AB32" s="117">
        <v>10</v>
      </c>
      <c r="AC32" s="127" t="str">
        <f t="shared" si="57"/>
        <v>JE</v>
      </c>
      <c r="AD32" s="127"/>
      <c r="AE32" s="125" t="str">
        <f t="shared" si="12"/>
        <v/>
      </c>
      <c r="AF32" s="125" t="str">
        <f t="shared" si="13"/>
        <v/>
      </c>
      <c r="AG32" s="125" t="str">
        <f t="shared" si="14"/>
        <v/>
      </c>
      <c r="AH32" s="125" t="str">
        <f t="shared" si="15"/>
        <v/>
      </c>
      <c r="AI32" s="125" t="str">
        <f t="shared" si="16"/>
        <v/>
      </c>
      <c r="AJ32" s="125" t="str">
        <f t="shared" si="17"/>
        <v/>
      </c>
      <c r="AK32" s="123">
        <v>10</v>
      </c>
      <c r="AL32" s="127" t="str">
        <f t="shared" si="58"/>
        <v>SA</v>
      </c>
      <c r="AM32" s="127"/>
      <c r="AN32" s="125" t="str">
        <f t="shared" si="18"/>
        <v/>
      </c>
      <c r="AO32" s="125" t="str">
        <f t="shared" si="19"/>
        <v/>
      </c>
      <c r="AP32" s="125" t="str">
        <f t="shared" si="20"/>
        <v/>
      </c>
      <c r="AQ32" s="125" t="str">
        <f t="shared" si="21"/>
        <v/>
      </c>
      <c r="AR32" s="125" t="str">
        <f t="shared" si="22"/>
        <v/>
      </c>
      <c r="AS32" s="125" t="str">
        <f t="shared" si="23"/>
        <v/>
      </c>
      <c r="AT32" s="123">
        <v>10</v>
      </c>
      <c r="AU32" s="127" t="str">
        <f t="shared" si="59"/>
        <v>MA</v>
      </c>
      <c r="AV32" s="131"/>
      <c r="AW32" s="132" t="str">
        <f t="shared" si="65"/>
        <v/>
      </c>
      <c r="AX32" s="132" t="str">
        <f t="shared" si="66"/>
        <v/>
      </c>
      <c r="AY32" s="132" t="str">
        <f t="shared" si="67"/>
        <v/>
      </c>
      <c r="AZ32" s="132" t="str">
        <f t="shared" si="68"/>
        <v/>
      </c>
      <c r="BA32" s="132" t="str">
        <f t="shared" si="69"/>
        <v/>
      </c>
      <c r="BB32" s="132" t="str">
        <f t="shared" si="70"/>
        <v/>
      </c>
      <c r="BC32" s="123">
        <v>10</v>
      </c>
      <c r="BD32" s="127" t="str">
        <f t="shared" si="60"/>
        <v>VE</v>
      </c>
      <c r="BE32" s="127"/>
      <c r="BF32" s="125" t="str">
        <f t="shared" si="24"/>
        <v/>
      </c>
      <c r="BG32" s="125" t="str">
        <f t="shared" si="25"/>
        <v/>
      </c>
      <c r="BH32" s="125" t="str">
        <f t="shared" si="26"/>
        <v/>
      </c>
      <c r="BI32" s="125" t="str">
        <f t="shared" si="27"/>
        <v/>
      </c>
      <c r="BJ32" s="125" t="str">
        <f t="shared" si="28"/>
        <v/>
      </c>
      <c r="BK32" s="125" t="str">
        <f t="shared" si="29"/>
        <v/>
      </c>
      <c r="BL32" s="123">
        <v>10</v>
      </c>
      <c r="BM32" s="127" t="str">
        <f t="shared" si="61"/>
        <v>VE</v>
      </c>
      <c r="BN32" s="127"/>
      <c r="BO32" s="125" t="str">
        <f t="shared" si="30"/>
        <v/>
      </c>
      <c r="BP32" s="125" t="str">
        <f t="shared" si="31"/>
        <v/>
      </c>
      <c r="BQ32" s="125" t="str">
        <f t="shared" si="32"/>
        <v/>
      </c>
      <c r="BR32" s="125" t="str">
        <f t="shared" si="33"/>
        <v/>
      </c>
      <c r="BS32" s="125" t="str">
        <f t="shared" si="34"/>
        <v/>
      </c>
      <c r="BT32" s="125" t="str">
        <f t="shared" si="35"/>
        <v/>
      </c>
      <c r="BU32" s="130">
        <v>10</v>
      </c>
      <c r="BV32" s="127" t="str">
        <f t="shared" si="62"/>
        <v>LU</v>
      </c>
      <c r="BW32" s="105" t="s">
        <v>47</v>
      </c>
      <c r="BX32" s="106"/>
      <c r="BY32" s="107"/>
      <c r="BZ32" s="107"/>
      <c r="CA32" s="107"/>
      <c r="CB32" s="107"/>
      <c r="CC32" s="108"/>
      <c r="CD32" s="130">
        <v>10</v>
      </c>
      <c r="CE32" s="127" t="str">
        <f t="shared" si="63"/>
        <v>ME</v>
      </c>
      <c r="CF32" s="127"/>
      <c r="CG32" s="125" t="str">
        <f t="shared" si="42"/>
        <v>H3</v>
      </c>
      <c r="CH32" s="125" t="str">
        <f t="shared" si="43"/>
        <v/>
      </c>
      <c r="CI32" s="125" t="str">
        <f t="shared" si="44"/>
        <v/>
      </c>
      <c r="CJ32" s="125" t="str">
        <f t="shared" si="45"/>
        <v/>
      </c>
      <c r="CK32" s="125" t="str">
        <f t="shared" si="46"/>
        <v/>
      </c>
      <c r="CL32" s="133" t="str">
        <f t="shared" si="47"/>
        <v/>
      </c>
      <c r="CM32" s="130">
        <v>10</v>
      </c>
      <c r="CN32" s="127" t="str">
        <f t="shared" si="64"/>
        <v>SA</v>
      </c>
      <c r="CO32" s="127"/>
      <c r="CP32" s="125" t="str">
        <f t="shared" si="48"/>
        <v/>
      </c>
      <c r="CQ32" s="125" t="str">
        <f t="shared" si="49"/>
        <v/>
      </c>
      <c r="CR32" s="125" t="str">
        <f t="shared" si="50"/>
        <v/>
      </c>
      <c r="CS32" s="125" t="str">
        <f t="shared" si="51"/>
        <v/>
      </c>
      <c r="CT32" s="125" t="str">
        <f t="shared" si="52"/>
        <v/>
      </c>
      <c r="CU32" s="133" t="str">
        <f t="shared" si="53"/>
        <v/>
      </c>
    </row>
    <row r="33" spans="1:99" ht="18" customHeight="1" thickBot="1" x14ac:dyDescent="0.3">
      <c r="A33" s="117">
        <v>11</v>
      </c>
      <c r="B33" s="127" t="str">
        <f t="shared" si="54"/>
        <v>JE</v>
      </c>
      <c r="C33" s="119" t="s">
        <v>47</v>
      </c>
      <c r="D33" s="120"/>
      <c r="E33" s="121"/>
      <c r="F33" s="121"/>
      <c r="G33" s="121"/>
      <c r="H33" s="121"/>
      <c r="I33" s="122"/>
      <c r="J33" s="123">
        <v>11</v>
      </c>
      <c r="K33" s="124" t="str">
        <f t="shared" si="55"/>
        <v>DI</v>
      </c>
      <c r="L33" s="137"/>
      <c r="M33" s="125" t="str">
        <f t="shared" si="0"/>
        <v/>
      </c>
      <c r="N33" s="125" t="str">
        <f t="shared" si="1"/>
        <v/>
      </c>
      <c r="O33" s="125" t="str">
        <f t="shared" si="2"/>
        <v/>
      </c>
      <c r="P33" s="125" t="str">
        <f t="shared" si="3"/>
        <v/>
      </c>
      <c r="Q33" s="125" t="str">
        <f t="shared" si="4"/>
        <v/>
      </c>
      <c r="R33" s="125" t="str">
        <f t="shared" si="5"/>
        <v/>
      </c>
      <c r="S33" s="134">
        <v>11</v>
      </c>
      <c r="T33" s="127" t="str">
        <f t="shared" si="56"/>
        <v>MA</v>
      </c>
      <c r="U33" s="127"/>
      <c r="V33" s="125" t="str">
        <f t="shared" si="6"/>
        <v/>
      </c>
      <c r="W33" s="125" t="str">
        <f t="shared" si="7"/>
        <v/>
      </c>
      <c r="X33" s="125" t="str">
        <f t="shared" si="8"/>
        <v/>
      </c>
      <c r="Y33" s="125" t="str">
        <f t="shared" si="9"/>
        <v/>
      </c>
      <c r="Z33" s="125" t="str">
        <f t="shared" si="10"/>
        <v/>
      </c>
      <c r="AA33" s="125" t="str">
        <f t="shared" si="11"/>
        <v/>
      </c>
      <c r="AB33" s="117">
        <v>11</v>
      </c>
      <c r="AC33" s="127" t="str">
        <f t="shared" si="57"/>
        <v>VE</v>
      </c>
      <c r="AD33" s="127"/>
      <c r="AE33" s="125" t="str">
        <f t="shared" si="12"/>
        <v/>
      </c>
      <c r="AF33" s="125" t="str">
        <f t="shared" si="13"/>
        <v/>
      </c>
      <c r="AG33" s="125" t="str">
        <f t="shared" si="14"/>
        <v/>
      </c>
      <c r="AH33" s="125" t="str">
        <f t="shared" si="15"/>
        <v/>
      </c>
      <c r="AI33" s="125" t="str">
        <f t="shared" si="16"/>
        <v/>
      </c>
      <c r="AJ33" s="125" t="str">
        <f t="shared" si="17"/>
        <v/>
      </c>
      <c r="AK33" s="123">
        <v>11</v>
      </c>
      <c r="AL33" s="127" t="str">
        <f t="shared" si="58"/>
        <v>DI</v>
      </c>
      <c r="AM33" s="127"/>
      <c r="AN33" s="125" t="str">
        <f t="shared" si="18"/>
        <v/>
      </c>
      <c r="AO33" s="125" t="str">
        <f t="shared" si="19"/>
        <v/>
      </c>
      <c r="AP33" s="125" t="str">
        <f t="shared" si="20"/>
        <v/>
      </c>
      <c r="AQ33" s="125" t="str">
        <f t="shared" si="21"/>
        <v/>
      </c>
      <c r="AR33" s="125" t="str">
        <f t="shared" si="22"/>
        <v/>
      </c>
      <c r="AS33" s="125" t="str">
        <f t="shared" si="23"/>
        <v/>
      </c>
      <c r="AT33" s="123">
        <v>11</v>
      </c>
      <c r="AU33" s="127" t="str">
        <f t="shared" si="59"/>
        <v>ME</v>
      </c>
      <c r="AV33" s="127"/>
      <c r="AW33" s="125" t="str">
        <f t="shared" si="65"/>
        <v>H3</v>
      </c>
      <c r="AX33" s="125" t="str">
        <f t="shared" si="66"/>
        <v/>
      </c>
      <c r="AY33" s="125" t="str">
        <f t="shared" si="67"/>
        <v/>
      </c>
      <c r="AZ33" s="125" t="str">
        <f t="shared" si="68"/>
        <v/>
      </c>
      <c r="BA33" s="125" t="str">
        <f t="shared" si="69"/>
        <v/>
      </c>
      <c r="BB33" s="125" t="str">
        <f t="shared" si="70"/>
        <v/>
      </c>
      <c r="BC33" s="123">
        <v>11</v>
      </c>
      <c r="BD33" s="127" t="str">
        <f t="shared" si="60"/>
        <v>SA</v>
      </c>
      <c r="BE33" s="127"/>
      <c r="BF33" s="125" t="str">
        <f t="shared" si="24"/>
        <v/>
      </c>
      <c r="BG33" s="125" t="str">
        <f t="shared" si="25"/>
        <v/>
      </c>
      <c r="BH33" s="125" t="str">
        <f t="shared" si="26"/>
        <v/>
      </c>
      <c r="BI33" s="125" t="str">
        <f t="shared" si="27"/>
        <v/>
      </c>
      <c r="BJ33" s="125" t="str">
        <f t="shared" si="28"/>
        <v/>
      </c>
      <c r="BK33" s="125" t="str">
        <f t="shared" si="29"/>
        <v/>
      </c>
      <c r="BL33" s="123">
        <v>11</v>
      </c>
      <c r="BM33" s="127" t="str">
        <f t="shared" si="61"/>
        <v>SA</v>
      </c>
      <c r="BN33" s="127"/>
      <c r="BO33" s="125" t="str">
        <f t="shared" si="30"/>
        <v/>
      </c>
      <c r="BP33" s="125" t="str">
        <f t="shared" si="31"/>
        <v/>
      </c>
      <c r="BQ33" s="125" t="str">
        <f t="shared" si="32"/>
        <v/>
      </c>
      <c r="BR33" s="125" t="str">
        <f t="shared" si="33"/>
        <v/>
      </c>
      <c r="BS33" s="125" t="str">
        <f t="shared" si="34"/>
        <v/>
      </c>
      <c r="BT33" s="125" t="str">
        <f t="shared" si="35"/>
        <v/>
      </c>
      <c r="BU33" s="130">
        <v>11</v>
      </c>
      <c r="BV33" s="127" t="str">
        <f t="shared" si="62"/>
        <v>MA</v>
      </c>
      <c r="BW33" s="105" t="s">
        <v>47</v>
      </c>
      <c r="BX33" s="106"/>
      <c r="BY33" s="107"/>
      <c r="BZ33" s="107"/>
      <c r="CA33" s="107"/>
      <c r="CB33" s="107"/>
      <c r="CC33" s="108"/>
      <c r="CD33" s="130">
        <v>11</v>
      </c>
      <c r="CE33" s="127" t="str">
        <f t="shared" si="63"/>
        <v>JE</v>
      </c>
      <c r="CF33" s="127"/>
      <c r="CG33" s="125" t="str">
        <f t="shared" si="42"/>
        <v/>
      </c>
      <c r="CH33" s="125" t="str">
        <f t="shared" si="43"/>
        <v/>
      </c>
      <c r="CI33" s="125" t="str">
        <f t="shared" si="44"/>
        <v/>
      </c>
      <c r="CJ33" s="125" t="str">
        <f t="shared" si="45"/>
        <v/>
      </c>
      <c r="CK33" s="125" t="str">
        <f t="shared" si="46"/>
        <v/>
      </c>
      <c r="CL33" s="133" t="str">
        <f t="shared" si="47"/>
        <v/>
      </c>
      <c r="CM33" s="130">
        <v>11</v>
      </c>
      <c r="CN33" s="127" t="str">
        <f t="shared" si="64"/>
        <v>DI</v>
      </c>
      <c r="CO33" s="127"/>
      <c r="CP33" s="125" t="str">
        <f t="shared" si="48"/>
        <v/>
      </c>
      <c r="CQ33" s="125" t="str">
        <f t="shared" si="49"/>
        <v/>
      </c>
      <c r="CR33" s="125" t="str">
        <f t="shared" si="50"/>
        <v/>
      </c>
      <c r="CS33" s="125" t="str">
        <f t="shared" si="51"/>
        <v/>
      </c>
      <c r="CT33" s="125" t="str">
        <f t="shared" si="52"/>
        <v/>
      </c>
      <c r="CU33" s="133" t="str">
        <f t="shared" si="53"/>
        <v/>
      </c>
    </row>
    <row r="34" spans="1:99" ht="18" customHeight="1" thickBot="1" x14ac:dyDescent="0.3">
      <c r="A34" s="117">
        <v>12</v>
      </c>
      <c r="B34" s="127" t="str">
        <f t="shared" si="54"/>
        <v>VE</v>
      </c>
      <c r="C34" s="119" t="s">
        <v>47</v>
      </c>
      <c r="D34" s="120"/>
      <c r="E34" s="121"/>
      <c r="F34" s="121"/>
      <c r="G34" s="121"/>
      <c r="H34" s="121"/>
      <c r="I34" s="122"/>
      <c r="J34" s="123">
        <v>12</v>
      </c>
      <c r="K34" s="124" t="str">
        <f t="shared" si="55"/>
        <v>LU</v>
      </c>
      <c r="L34" s="138"/>
      <c r="M34" s="125" t="str">
        <f t="shared" si="0"/>
        <v/>
      </c>
      <c r="N34" s="125" t="str">
        <f t="shared" si="1"/>
        <v/>
      </c>
      <c r="O34" s="125" t="str">
        <f t="shared" si="2"/>
        <v/>
      </c>
      <c r="P34" s="125" t="str">
        <f t="shared" si="3"/>
        <v/>
      </c>
      <c r="Q34" s="125" t="str">
        <f t="shared" si="4"/>
        <v/>
      </c>
      <c r="R34" s="125" t="str">
        <f t="shared" si="5"/>
        <v/>
      </c>
      <c r="S34" s="134">
        <v>12</v>
      </c>
      <c r="T34" s="127" t="str">
        <f t="shared" si="56"/>
        <v>ME</v>
      </c>
      <c r="U34" s="127"/>
      <c r="V34" s="125" t="str">
        <f t="shared" si="6"/>
        <v>H3</v>
      </c>
      <c r="W34" s="125" t="str">
        <f t="shared" si="7"/>
        <v/>
      </c>
      <c r="X34" s="125" t="str">
        <f t="shared" si="8"/>
        <v/>
      </c>
      <c r="Y34" s="125" t="str">
        <f t="shared" si="9"/>
        <v/>
      </c>
      <c r="Z34" s="125" t="str">
        <f t="shared" si="10"/>
        <v/>
      </c>
      <c r="AA34" s="125" t="str">
        <f t="shared" si="11"/>
        <v/>
      </c>
      <c r="AB34" s="117">
        <v>12</v>
      </c>
      <c r="AC34" s="127" t="str">
        <f t="shared" si="57"/>
        <v>SA</v>
      </c>
      <c r="AD34" s="127"/>
      <c r="AE34" s="125" t="str">
        <f t="shared" si="12"/>
        <v/>
      </c>
      <c r="AF34" s="125" t="str">
        <f t="shared" si="13"/>
        <v/>
      </c>
      <c r="AG34" s="125" t="str">
        <f t="shared" si="14"/>
        <v/>
      </c>
      <c r="AH34" s="125" t="str">
        <f t="shared" si="15"/>
        <v/>
      </c>
      <c r="AI34" s="125" t="str">
        <f t="shared" si="16"/>
        <v/>
      </c>
      <c r="AJ34" s="125" t="str">
        <f t="shared" si="17"/>
        <v/>
      </c>
      <c r="AK34" s="123">
        <v>12</v>
      </c>
      <c r="AL34" s="127" t="str">
        <f t="shared" si="58"/>
        <v>LU</v>
      </c>
      <c r="AM34" s="127"/>
      <c r="AN34" s="125" t="str">
        <f t="shared" si="18"/>
        <v/>
      </c>
      <c r="AO34" s="125" t="str">
        <f t="shared" si="19"/>
        <v/>
      </c>
      <c r="AP34" s="125" t="str">
        <f t="shared" si="20"/>
        <v/>
      </c>
      <c r="AQ34" s="125" t="str">
        <f t="shared" si="21"/>
        <v/>
      </c>
      <c r="AR34" s="125" t="str">
        <f t="shared" si="22"/>
        <v/>
      </c>
      <c r="AS34" s="125" t="str">
        <f t="shared" si="23"/>
        <v/>
      </c>
      <c r="AT34" s="123">
        <v>12</v>
      </c>
      <c r="AU34" s="127" t="str">
        <f t="shared" si="59"/>
        <v>JE</v>
      </c>
      <c r="AV34" s="127"/>
      <c r="AW34" s="125" t="str">
        <f t="shared" si="65"/>
        <v/>
      </c>
      <c r="AX34" s="125" t="str">
        <f t="shared" si="66"/>
        <v/>
      </c>
      <c r="AY34" s="125" t="str">
        <f t="shared" si="67"/>
        <v/>
      </c>
      <c r="AZ34" s="125" t="str">
        <f t="shared" si="68"/>
        <v/>
      </c>
      <c r="BA34" s="125" t="str">
        <f t="shared" si="69"/>
        <v/>
      </c>
      <c r="BB34" s="125" t="str">
        <f t="shared" si="70"/>
        <v/>
      </c>
      <c r="BC34" s="123">
        <v>12</v>
      </c>
      <c r="BD34" s="127" t="str">
        <f t="shared" si="60"/>
        <v>DI</v>
      </c>
      <c r="BE34" s="127"/>
      <c r="BF34" s="125" t="str">
        <f t="shared" si="24"/>
        <v/>
      </c>
      <c r="BG34" s="125" t="str">
        <f t="shared" si="25"/>
        <v/>
      </c>
      <c r="BH34" s="125" t="str">
        <f t="shared" si="26"/>
        <v/>
      </c>
      <c r="BI34" s="125" t="str">
        <f t="shared" si="27"/>
        <v/>
      </c>
      <c r="BJ34" s="125" t="str">
        <f t="shared" si="28"/>
        <v/>
      </c>
      <c r="BK34" s="125" t="str">
        <f t="shared" si="29"/>
        <v/>
      </c>
      <c r="BL34" s="123">
        <v>12</v>
      </c>
      <c r="BM34" s="127" t="str">
        <f t="shared" si="61"/>
        <v>DI</v>
      </c>
      <c r="BN34" s="127"/>
      <c r="BO34" s="125" t="str">
        <f t="shared" si="30"/>
        <v/>
      </c>
      <c r="BP34" s="125" t="str">
        <f t="shared" si="31"/>
        <v/>
      </c>
      <c r="BQ34" s="125" t="str">
        <f t="shared" si="32"/>
        <v/>
      </c>
      <c r="BR34" s="125" t="str">
        <f t="shared" si="33"/>
        <v/>
      </c>
      <c r="BS34" s="125" t="str">
        <f t="shared" si="34"/>
        <v/>
      </c>
      <c r="BT34" s="125" t="str">
        <f t="shared" si="35"/>
        <v/>
      </c>
      <c r="BU34" s="130">
        <v>12</v>
      </c>
      <c r="BV34" s="127" t="str">
        <f t="shared" si="62"/>
        <v>ME</v>
      </c>
      <c r="BW34" s="105" t="s">
        <v>47</v>
      </c>
      <c r="BX34" s="106"/>
      <c r="BY34" s="107"/>
      <c r="BZ34" s="107"/>
      <c r="CA34" s="107"/>
      <c r="CB34" s="107"/>
      <c r="CC34" s="108"/>
      <c r="CD34" s="130">
        <v>12</v>
      </c>
      <c r="CE34" s="127" t="str">
        <f t="shared" si="63"/>
        <v>VE</v>
      </c>
      <c r="CF34" s="127"/>
      <c r="CG34" s="125" t="str">
        <f t="shared" si="42"/>
        <v/>
      </c>
      <c r="CH34" s="125" t="str">
        <f t="shared" si="43"/>
        <v/>
      </c>
      <c r="CI34" s="125" t="str">
        <f t="shared" si="44"/>
        <v/>
      </c>
      <c r="CJ34" s="125" t="str">
        <f t="shared" si="45"/>
        <v/>
      </c>
      <c r="CK34" s="125" t="str">
        <f t="shared" si="46"/>
        <v/>
      </c>
      <c r="CL34" s="133" t="str">
        <f t="shared" si="47"/>
        <v/>
      </c>
      <c r="CM34" s="130">
        <v>12</v>
      </c>
      <c r="CN34" s="127" t="str">
        <f t="shared" si="64"/>
        <v>LU</v>
      </c>
      <c r="CO34" s="127"/>
      <c r="CP34" s="125" t="str">
        <f t="shared" si="48"/>
        <v/>
      </c>
      <c r="CQ34" s="125" t="str">
        <f t="shared" si="49"/>
        <v/>
      </c>
      <c r="CR34" s="125" t="str">
        <f t="shared" si="50"/>
        <v/>
      </c>
      <c r="CS34" s="125" t="str">
        <f t="shared" si="51"/>
        <v/>
      </c>
      <c r="CT34" s="125" t="str">
        <f t="shared" si="52"/>
        <v/>
      </c>
      <c r="CU34" s="133" t="str">
        <f t="shared" si="53"/>
        <v/>
      </c>
    </row>
    <row r="35" spans="1:99" ht="18" customHeight="1" thickBot="1" x14ac:dyDescent="0.3">
      <c r="A35" s="117">
        <v>13</v>
      </c>
      <c r="B35" s="127" t="str">
        <f t="shared" si="54"/>
        <v>SA</v>
      </c>
      <c r="C35" s="119" t="s">
        <v>47</v>
      </c>
      <c r="D35" s="120"/>
      <c r="E35" s="121"/>
      <c r="F35" s="121"/>
      <c r="G35" s="121"/>
      <c r="H35" s="121"/>
      <c r="I35" s="122"/>
      <c r="J35" s="123">
        <v>13</v>
      </c>
      <c r="K35" s="124" t="str">
        <f t="shared" si="55"/>
        <v>MA</v>
      </c>
      <c r="L35" s="138"/>
      <c r="M35" s="125" t="str">
        <f t="shared" si="0"/>
        <v/>
      </c>
      <c r="N35" s="125" t="str">
        <f t="shared" si="1"/>
        <v/>
      </c>
      <c r="O35" s="125" t="str">
        <f t="shared" si="2"/>
        <v/>
      </c>
      <c r="P35" s="125" t="str">
        <f t="shared" si="3"/>
        <v/>
      </c>
      <c r="Q35" s="125" t="str">
        <f t="shared" si="4"/>
        <v/>
      </c>
      <c r="R35" s="125" t="str">
        <f t="shared" si="5"/>
        <v/>
      </c>
      <c r="S35" s="123">
        <v>13</v>
      </c>
      <c r="T35" s="127" t="str">
        <f t="shared" si="56"/>
        <v>JE</v>
      </c>
      <c r="U35" s="127"/>
      <c r="V35" s="125" t="str">
        <f t="shared" si="6"/>
        <v/>
      </c>
      <c r="W35" s="125" t="str">
        <f t="shared" si="7"/>
        <v/>
      </c>
      <c r="X35" s="125" t="str">
        <f t="shared" si="8"/>
        <v/>
      </c>
      <c r="Y35" s="125" t="str">
        <f t="shared" si="9"/>
        <v/>
      </c>
      <c r="Z35" s="125" t="str">
        <f t="shared" si="10"/>
        <v/>
      </c>
      <c r="AA35" s="125" t="str">
        <f t="shared" si="11"/>
        <v/>
      </c>
      <c r="AB35" s="134">
        <v>13</v>
      </c>
      <c r="AC35" s="127" t="str">
        <f t="shared" si="57"/>
        <v>DI</v>
      </c>
      <c r="AD35" s="127"/>
      <c r="AE35" s="125" t="str">
        <f t="shared" si="12"/>
        <v/>
      </c>
      <c r="AF35" s="125" t="str">
        <f t="shared" si="13"/>
        <v/>
      </c>
      <c r="AG35" s="125" t="str">
        <f t="shared" si="14"/>
        <v/>
      </c>
      <c r="AH35" s="125" t="str">
        <f t="shared" si="15"/>
        <v/>
      </c>
      <c r="AI35" s="125" t="str">
        <f t="shared" si="16"/>
        <v/>
      </c>
      <c r="AJ35" s="125" t="str">
        <f t="shared" si="17"/>
        <v/>
      </c>
      <c r="AK35" s="123">
        <v>13</v>
      </c>
      <c r="AL35" s="127" t="str">
        <f t="shared" si="58"/>
        <v>MA</v>
      </c>
      <c r="AM35" s="127"/>
      <c r="AN35" s="125" t="str">
        <f t="shared" si="18"/>
        <v/>
      </c>
      <c r="AO35" s="125" t="str">
        <f t="shared" si="19"/>
        <v/>
      </c>
      <c r="AP35" s="125" t="str">
        <f t="shared" si="20"/>
        <v/>
      </c>
      <c r="AQ35" s="125" t="str">
        <f t="shared" si="21"/>
        <v/>
      </c>
      <c r="AR35" s="125" t="str">
        <f t="shared" si="22"/>
        <v/>
      </c>
      <c r="AS35" s="125" t="str">
        <f t="shared" si="23"/>
        <v/>
      </c>
      <c r="AT35" s="123">
        <v>13</v>
      </c>
      <c r="AU35" s="127" t="str">
        <f t="shared" si="59"/>
        <v>VE</v>
      </c>
      <c r="AV35" s="127"/>
      <c r="AW35" s="125" t="str">
        <f t="shared" si="65"/>
        <v/>
      </c>
      <c r="AX35" s="125" t="str">
        <f t="shared" si="66"/>
        <v/>
      </c>
      <c r="AY35" s="125" t="str">
        <f t="shared" si="67"/>
        <v/>
      </c>
      <c r="AZ35" s="125" t="str">
        <f t="shared" si="68"/>
        <v/>
      </c>
      <c r="BA35" s="125" t="str">
        <f t="shared" si="69"/>
        <v/>
      </c>
      <c r="BB35" s="125" t="str">
        <f t="shared" si="70"/>
        <v/>
      </c>
      <c r="BC35" s="123">
        <v>13</v>
      </c>
      <c r="BD35" s="127" t="str">
        <f t="shared" si="60"/>
        <v>LU</v>
      </c>
      <c r="BE35" s="127"/>
      <c r="BF35" s="125" t="str">
        <f t="shared" si="24"/>
        <v/>
      </c>
      <c r="BG35" s="125" t="str">
        <f t="shared" si="25"/>
        <v/>
      </c>
      <c r="BH35" s="125" t="str">
        <f t="shared" si="26"/>
        <v/>
      </c>
      <c r="BI35" s="125" t="str">
        <f t="shared" si="27"/>
        <v/>
      </c>
      <c r="BJ35" s="125" t="str">
        <f t="shared" si="28"/>
        <v/>
      </c>
      <c r="BK35" s="125" t="str">
        <f t="shared" si="29"/>
        <v/>
      </c>
      <c r="BL35" s="123">
        <v>13</v>
      </c>
      <c r="BM35" s="127" t="str">
        <f t="shared" si="61"/>
        <v>LU</v>
      </c>
      <c r="BN35" s="127"/>
      <c r="BO35" s="125" t="str">
        <f t="shared" si="30"/>
        <v/>
      </c>
      <c r="BP35" s="125" t="str">
        <f t="shared" si="31"/>
        <v/>
      </c>
      <c r="BQ35" s="125" t="str">
        <f t="shared" si="32"/>
        <v/>
      </c>
      <c r="BR35" s="125" t="str">
        <f t="shared" si="33"/>
        <v/>
      </c>
      <c r="BS35" s="125" t="str">
        <f t="shared" si="34"/>
        <v/>
      </c>
      <c r="BT35" s="125" t="str">
        <f t="shared" si="35"/>
        <v/>
      </c>
      <c r="BU35" s="130">
        <v>13</v>
      </c>
      <c r="BV35" s="127" t="str">
        <f t="shared" si="62"/>
        <v>JE</v>
      </c>
      <c r="BW35" s="105" t="s">
        <v>47</v>
      </c>
      <c r="BX35" s="106"/>
      <c r="BY35" s="107"/>
      <c r="BZ35" s="107"/>
      <c r="CA35" s="107"/>
      <c r="CB35" s="107"/>
      <c r="CC35" s="108"/>
      <c r="CD35" s="130">
        <v>13</v>
      </c>
      <c r="CE35" s="127" t="str">
        <f t="shared" si="63"/>
        <v>SA</v>
      </c>
      <c r="CF35" s="131"/>
      <c r="CG35" s="132" t="str">
        <f t="shared" si="42"/>
        <v/>
      </c>
      <c r="CH35" s="132" t="str">
        <f t="shared" si="43"/>
        <v/>
      </c>
      <c r="CI35" s="132" t="str">
        <f t="shared" si="44"/>
        <v/>
      </c>
      <c r="CJ35" s="132" t="str">
        <f t="shared" si="45"/>
        <v/>
      </c>
      <c r="CK35" s="132" t="str">
        <f t="shared" si="46"/>
        <v/>
      </c>
      <c r="CL35" s="139" t="str">
        <f t="shared" si="47"/>
        <v/>
      </c>
      <c r="CM35" s="130">
        <v>13</v>
      </c>
      <c r="CN35" s="127" t="str">
        <f t="shared" si="64"/>
        <v>MA</v>
      </c>
      <c r="CO35" s="131"/>
      <c r="CP35" s="132" t="str">
        <f t="shared" si="48"/>
        <v/>
      </c>
      <c r="CQ35" s="132" t="str">
        <f t="shared" si="49"/>
        <v/>
      </c>
      <c r="CR35" s="132" t="str">
        <f t="shared" si="50"/>
        <v/>
      </c>
      <c r="CS35" s="132" t="str">
        <f t="shared" si="51"/>
        <v/>
      </c>
      <c r="CT35" s="132" t="str">
        <f t="shared" si="52"/>
        <v/>
      </c>
      <c r="CU35" s="139" t="str">
        <f t="shared" si="53"/>
        <v/>
      </c>
    </row>
    <row r="36" spans="1:99" ht="18" customHeight="1" thickBot="1" x14ac:dyDescent="0.3">
      <c r="A36" s="117">
        <v>14</v>
      </c>
      <c r="B36" s="127" t="str">
        <f t="shared" si="54"/>
        <v>DI</v>
      </c>
      <c r="C36" s="119" t="s">
        <v>47</v>
      </c>
      <c r="D36" s="120"/>
      <c r="E36" s="121"/>
      <c r="F36" s="121"/>
      <c r="G36" s="135"/>
      <c r="H36" s="135"/>
      <c r="I36" s="122"/>
      <c r="J36" s="123">
        <v>14</v>
      </c>
      <c r="K36" s="124" t="str">
        <f t="shared" si="55"/>
        <v>ME</v>
      </c>
      <c r="L36" s="124"/>
      <c r="M36" s="125" t="str">
        <f t="shared" si="0"/>
        <v>H3</v>
      </c>
      <c r="N36" s="125" t="str">
        <f t="shared" si="1"/>
        <v/>
      </c>
      <c r="O36" s="125" t="str">
        <f t="shared" si="2"/>
        <v/>
      </c>
      <c r="P36" s="125" t="str">
        <f t="shared" si="3"/>
        <v/>
      </c>
      <c r="Q36" s="125" t="str">
        <f t="shared" si="4"/>
        <v/>
      </c>
      <c r="R36" s="125" t="str">
        <f t="shared" si="5"/>
        <v/>
      </c>
      <c r="S36" s="123">
        <v>14</v>
      </c>
      <c r="T36" s="127" t="str">
        <f t="shared" si="56"/>
        <v>VE</v>
      </c>
      <c r="U36" s="127"/>
      <c r="V36" s="125" t="str">
        <f t="shared" si="6"/>
        <v/>
      </c>
      <c r="W36" s="125" t="str">
        <f t="shared" si="7"/>
        <v/>
      </c>
      <c r="X36" s="125" t="str">
        <f t="shared" si="8"/>
        <v/>
      </c>
      <c r="Y36" s="125" t="str">
        <f t="shared" si="9"/>
        <v/>
      </c>
      <c r="Z36" s="125" t="str">
        <f t="shared" si="10"/>
        <v/>
      </c>
      <c r="AA36" s="125" t="str">
        <f t="shared" si="11"/>
        <v/>
      </c>
      <c r="AB36" s="117">
        <v>14</v>
      </c>
      <c r="AC36" s="127" t="str">
        <f t="shared" si="57"/>
        <v>LU</v>
      </c>
      <c r="AD36" s="127"/>
      <c r="AE36" s="125" t="str">
        <f t="shared" si="12"/>
        <v/>
      </c>
      <c r="AF36" s="125" t="str">
        <f t="shared" si="13"/>
        <v/>
      </c>
      <c r="AG36" s="125" t="str">
        <f t="shared" si="14"/>
        <v/>
      </c>
      <c r="AH36" s="125" t="str">
        <f t="shared" si="15"/>
        <v/>
      </c>
      <c r="AI36" s="125" t="str">
        <f t="shared" si="16"/>
        <v/>
      </c>
      <c r="AJ36" s="125" t="str">
        <f t="shared" si="17"/>
        <v/>
      </c>
      <c r="AK36" s="123">
        <v>14</v>
      </c>
      <c r="AL36" s="127" t="str">
        <f t="shared" si="58"/>
        <v>ME</v>
      </c>
      <c r="AM36" s="127"/>
      <c r="AN36" s="125" t="str">
        <f t="shared" si="18"/>
        <v>H3</v>
      </c>
      <c r="AO36" s="125" t="str">
        <f t="shared" si="19"/>
        <v/>
      </c>
      <c r="AP36" s="125" t="str">
        <f t="shared" si="20"/>
        <v/>
      </c>
      <c r="AQ36" s="125" t="str">
        <f t="shared" si="21"/>
        <v/>
      </c>
      <c r="AR36" s="125" t="str">
        <f t="shared" si="22"/>
        <v/>
      </c>
      <c r="AS36" s="125" t="str">
        <f t="shared" si="23"/>
        <v/>
      </c>
      <c r="AT36" s="123">
        <v>14</v>
      </c>
      <c r="AU36" s="127" t="str">
        <f t="shared" si="59"/>
        <v>SA</v>
      </c>
      <c r="AV36" s="127"/>
      <c r="AW36" s="125" t="str">
        <f t="shared" si="65"/>
        <v/>
      </c>
      <c r="AX36" s="125" t="str">
        <f t="shared" si="66"/>
        <v/>
      </c>
      <c r="AY36" s="125" t="str">
        <f t="shared" si="67"/>
        <v/>
      </c>
      <c r="AZ36" s="125" t="str">
        <f t="shared" si="68"/>
        <v/>
      </c>
      <c r="BA36" s="125" t="str">
        <f t="shared" si="69"/>
        <v/>
      </c>
      <c r="BB36" s="125" t="str">
        <f t="shared" si="70"/>
        <v/>
      </c>
      <c r="BC36" s="123">
        <v>14</v>
      </c>
      <c r="BD36" s="127" t="str">
        <f t="shared" si="60"/>
        <v>MA</v>
      </c>
      <c r="BE36" s="395"/>
      <c r="BF36" s="396" t="str">
        <f t="shared" si="24"/>
        <v/>
      </c>
      <c r="BG36" s="396" t="str">
        <f t="shared" si="25"/>
        <v/>
      </c>
      <c r="BH36" s="396" t="str">
        <f t="shared" si="26"/>
        <v/>
      </c>
      <c r="BI36" s="396" t="str">
        <f t="shared" si="27"/>
        <v/>
      </c>
      <c r="BJ36" s="396" t="str">
        <f t="shared" si="28"/>
        <v/>
      </c>
      <c r="BK36" s="396" t="str">
        <f t="shared" si="29"/>
        <v/>
      </c>
      <c r="BL36" s="123">
        <v>14</v>
      </c>
      <c r="BM36" s="127" t="str">
        <f t="shared" si="61"/>
        <v>MA</v>
      </c>
      <c r="BN36" s="127"/>
      <c r="BO36" s="125" t="str">
        <f t="shared" si="30"/>
        <v/>
      </c>
      <c r="BP36" s="125" t="str">
        <f t="shared" si="31"/>
        <v/>
      </c>
      <c r="BQ36" s="125" t="str">
        <f t="shared" si="32"/>
        <v/>
      </c>
      <c r="BR36" s="125" t="str">
        <f t="shared" si="33"/>
        <v/>
      </c>
      <c r="BS36" s="125" t="str">
        <f t="shared" si="34"/>
        <v/>
      </c>
      <c r="BT36" s="125" t="str">
        <f t="shared" si="35"/>
        <v/>
      </c>
      <c r="BU36" s="130">
        <v>14</v>
      </c>
      <c r="BV36" s="127" t="str">
        <f t="shared" si="62"/>
        <v>VE</v>
      </c>
      <c r="BW36" s="105" t="s">
        <v>47</v>
      </c>
      <c r="BX36" s="106"/>
      <c r="BY36" s="107"/>
      <c r="BZ36" s="107"/>
      <c r="CA36" s="107"/>
      <c r="CB36" s="107"/>
      <c r="CC36" s="108"/>
      <c r="CD36" s="130">
        <v>14</v>
      </c>
      <c r="CE36" s="127" t="str">
        <f t="shared" si="63"/>
        <v>DI</v>
      </c>
      <c r="CF36" s="127"/>
      <c r="CG36" s="125" t="str">
        <f t="shared" si="42"/>
        <v/>
      </c>
      <c r="CH36" s="125" t="str">
        <f t="shared" si="43"/>
        <v/>
      </c>
      <c r="CI36" s="125" t="str">
        <f t="shared" si="44"/>
        <v/>
      </c>
      <c r="CJ36" s="125" t="str">
        <f t="shared" si="45"/>
        <v/>
      </c>
      <c r="CK36" s="125" t="str">
        <f t="shared" si="46"/>
        <v/>
      </c>
      <c r="CL36" s="133" t="str">
        <f t="shared" si="47"/>
        <v/>
      </c>
      <c r="CM36" s="130">
        <v>14</v>
      </c>
      <c r="CN36" s="127" t="str">
        <f t="shared" si="64"/>
        <v>ME</v>
      </c>
      <c r="CO36" s="127"/>
      <c r="CP36" s="125" t="str">
        <f t="shared" si="48"/>
        <v>H3</v>
      </c>
      <c r="CQ36" s="125" t="str">
        <f t="shared" si="49"/>
        <v/>
      </c>
      <c r="CR36" s="125" t="str">
        <f t="shared" si="50"/>
        <v/>
      </c>
      <c r="CS36" s="125" t="str">
        <f t="shared" si="51"/>
        <v/>
      </c>
      <c r="CT36" s="125" t="str">
        <f t="shared" si="52"/>
        <v/>
      </c>
      <c r="CU36" s="133" t="str">
        <f t="shared" si="53"/>
        <v/>
      </c>
    </row>
    <row r="37" spans="1:99" ht="18" customHeight="1" thickBot="1" x14ac:dyDescent="0.3">
      <c r="A37" s="117">
        <v>15</v>
      </c>
      <c r="B37" s="127" t="str">
        <f t="shared" si="54"/>
        <v>LU</v>
      </c>
      <c r="C37" s="119" t="s">
        <v>47</v>
      </c>
      <c r="D37" s="120"/>
      <c r="E37" s="121"/>
      <c r="F37" s="121"/>
      <c r="G37" s="121"/>
      <c r="H37" s="121"/>
      <c r="I37" s="122"/>
      <c r="J37" s="123">
        <v>15</v>
      </c>
      <c r="K37" s="124" t="str">
        <f t="shared" si="55"/>
        <v>JE</v>
      </c>
      <c r="L37" s="124"/>
      <c r="M37" s="125" t="str">
        <f t="shared" si="0"/>
        <v/>
      </c>
      <c r="N37" s="125" t="str">
        <f t="shared" si="1"/>
        <v/>
      </c>
      <c r="O37" s="125" t="str">
        <f t="shared" si="2"/>
        <v/>
      </c>
      <c r="P37" s="125" t="str">
        <f t="shared" si="3"/>
        <v/>
      </c>
      <c r="Q37" s="125" t="str">
        <f t="shared" si="4"/>
        <v/>
      </c>
      <c r="R37" s="125" t="str">
        <f t="shared" si="5"/>
        <v/>
      </c>
      <c r="S37" s="123">
        <v>15</v>
      </c>
      <c r="T37" s="127" t="str">
        <f t="shared" si="56"/>
        <v>SA</v>
      </c>
      <c r="U37" s="127"/>
      <c r="V37" s="125" t="str">
        <f t="shared" si="6"/>
        <v/>
      </c>
      <c r="W37" s="125" t="str">
        <f t="shared" si="7"/>
        <v/>
      </c>
      <c r="X37" s="125" t="str">
        <f t="shared" si="8"/>
        <v/>
      </c>
      <c r="Y37" s="125" t="str">
        <f t="shared" si="9"/>
        <v/>
      </c>
      <c r="Z37" s="125" t="str">
        <f t="shared" si="10"/>
        <v/>
      </c>
      <c r="AA37" s="125" t="str">
        <f t="shared" si="11"/>
        <v/>
      </c>
      <c r="AB37" s="134">
        <v>15</v>
      </c>
      <c r="AC37" s="127" t="str">
        <f t="shared" si="57"/>
        <v>MA</v>
      </c>
      <c r="AD37" s="127"/>
      <c r="AE37" s="125" t="str">
        <f t="shared" si="12"/>
        <v/>
      </c>
      <c r="AF37" s="125" t="str">
        <f t="shared" si="13"/>
        <v/>
      </c>
      <c r="AG37" s="125" t="str">
        <f t="shared" si="14"/>
        <v/>
      </c>
      <c r="AH37" s="125" t="str">
        <f t="shared" si="15"/>
        <v/>
      </c>
      <c r="AI37" s="125" t="str">
        <f t="shared" si="16"/>
        <v/>
      </c>
      <c r="AJ37" s="125" t="str">
        <f t="shared" si="17"/>
        <v/>
      </c>
      <c r="AK37" s="123">
        <v>15</v>
      </c>
      <c r="AL37" s="127" t="str">
        <f t="shared" si="58"/>
        <v>JE</v>
      </c>
      <c r="AM37" s="127"/>
      <c r="AN37" s="125" t="str">
        <f t="shared" si="18"/>
        <v/>
      </c>
      <c r="AO37" s="125" t="str">
        <f t="shared" si="19"/>
        <v/>
      </c>
      <c r="AP37" s="125" t="str">
        <f t="shared" si="20"/>
        <v/>
      </c>
      <c r="AQ37" s="125" t="str">
        <f t="shared" si="21"/>
        <v/>
      </c>
      <c r="AR37" s="125" t="str">
        <f t="shared" si="22"/>
        <v/>
      </c>
      <c r="AS37" s="125" t="str">
        <f t="shared" si="23"/>
        <v/>
      </c>
      <c r="AT37" s="123">
        <v>15</v>
      </c>
      <c r="AU37" s="127" t="str">
        <f t="shared" si="59"/>
        <v>DI</v>
      </c>
      <c r="AV37" s="127"/>
      <c r="AW37" s="125" t="str">
        <f t="shared" si="65"/>
        <v/>
      </c>
      <c r="AX37" s="125" t="str">
        <f t="shared" si="66"/>
        <v/>
      </c>
      <c r="AY37" s="125" t="str">
        <f t="shared" si="67"/>
        <v/>
      </c>
      <c r="AZ37" s="125" t="str">
        <f t="shared" si="68"/>
        <v/>
      </c>
      <c r="BA37" s="125" t="str">
        <f t="shared" si="69"/>
        <v/>
      </c>
      <c r="BB37" s="125" t="str">
        <f t="shared" si="70"/>
        <v/>
      </c>
      <c r="BC37" s="123">
        <v>15</v>
      </c>
      <c r="BD37" s="127" t="str">
        <f t="shared" si="60"/>
        <v>ME</v>
      </c>
      <c r="BE37" s="395"/>
      <c r="BF37" s="396" t="str">
        <f t="shared" si="24"/>
        <v>H3</v>
      </c>
      <c r="BG37" s="396" t="str">
        <f t="shared" si="25"/>
        <v/>
      </c>
      <c r="BH37" s="396" t="str">
        <f t="shared" si="26"/>
        <v/>
      </c>
      <c r="BI37" s="396" t="str">
        <f t="shared" si="27"/>
        <v/>
      </c>
      <c r="BJ37" s="396" t="str">
        <f t="shared" si="28"/>
        <v/>
      </c>
      <c r="BK37" s="396" t="str">
        <f t="shared" si="29"/>
        <v/>
      </c>
      <c r="BL37" s="123">
        <v>15</v>
      </c>
      <c r="BM37" s="127" t="str">
        <f t="shared" si="61"/>
        <v>ME</v>
      </c>
      <c r="BN37" s="127"/>
      <c r="BO37" s="125" t="str">
        <f t="shared" si="30"/>
        <v>H3</v>
      </c>
      <c r="BP37" s="125" t="str">
        <f t="shared" si="31"/>
        <v/>
      </c>
      <c r="BQ37" s="125" t="str">
        <f t="shared" si="32"/>
        <v/>
      </c>
      <c r="BR37" s="125" t="str">
        <f t="shared" si="33"/>
        <v/>
      </c>
      <c r="BS37" s="125" t="str">
        <f t="shared" si="34"/>
        <v/>
      </c>
      <c r="BT37" s="125" t="str">
        <f t="shared" si="35"/>
        <v/>
      </c>
      <c r="BU37" s="130">
        <v>15</v>
      </c>
      <c r="BV37" s="127" t="str">
        <f t="shared" si="62"/>
        <v>SA</v>
      </c>
      <c r="BW37" s="105" t="s">
        <v>47</v>
      </c>
      <c r="BX37" s="106"/>
      <c r="BY37" s="107"/>
      <c r="BZ37" s="107"/>
      <c r="CA37" s="107"/>
      <c r="CB37" s="107"/>
      <c r="CC37" s="108"/>
      <c r="CD37" s="130">
        <v>15</v>
      </c>
      <c r="CE37" s="127" t="str">
        <f t="shared" si="63"/>
        <v>LU</v>
      </c>
      <c r="CF37" s="127"/>
      <c r="CG37" s="125" t="str">
        <f t="shared" si="42"/>
        <v/>
      </c>
      <c r="CH37" s="125" t="str">
        <f t="shared" si="43"/>
        <v/>
      </c>
      <c r="CI37" s="125" t="str">
        <f t="shared" si="44"/>
        <v/>
      </c>
      <c r="CJ37" s="125" t="str">
        <f t="shared" si="45"/>
        <v/>
      </c>
      <c r="CK37" s="125" t="str">
        <f t="shared" si="46"/>
        <v/>
      </c>
      <c r="CL37" s="133" t="str">
        <f t="shared" si="47"/>
        <v/>
      </c>
      <c r="CM37" s="130">
        <v>15</v>
      </c>
      <c r="CN37" s="127" t="str">
        <f t="shared" si="64"/>
        <v>JE</v>
      </c>
      <c r="CO37" s="127"/>
      <c r="CP37" s="125" t="str">
        <f t="shared" si="48"/>
        <v/>
      </c>
      <c r="CQ37" s="125" t="str">
        <f t="shared" si="49"/>
        <v/>
      </c>
      <c r="CR37" s="125" t="str">
        <f t="shared" si="50"/>
        <v/>
      </c>
      <c r="CS37" s="125" t="str">
        <f t="shared" si="51"/>
        <v/>
      </c>
      <c r="CT37" s="125" t="str">
        <f t="shared" si="52"/>
        <v/>
      </c>
      <c r="CU37" s="133" t="str">
        <f t="shared" si="53"/>
        <v/>
      </c>
    </row>
    <row r="38" spans="1:99" ht="18" customHeight="1" thickBot="1" x14ac:dyDescent="0.3">
      <c r="A38" s="117">
        <v>16</v>
      </c>
      <c r="B38" s="127" t="str">
        <f t="shared" si="54"/>
        <v>MA</v>
      </c>
      <c r="C38" s="119" t="s">
        <v>47</v>
      </c>
      <c r="D38" s="120"/>
      <c r="E38" s="121"/>
      <c r="F38" s="121"/>
      <c r="G38" s="121"/>
      <c r="H38" s="121"/>
      <c r="I38" s="122"/>
      <c r="J38" s="123">
        <v>16</v>
      </c>
      <c r="K38" s="124" t="str">
        <f t="shared" si="55"/>
        <v>VE</v>
      </c>
      <c r="L38" s="124"/>
      <c r="M38" s="125" t="str">
        <f t="shared" si="0"/>
        <v/>
      </c>
      <c r="N38" s="125" t="str">
        <f t="shared" si="1"/>
        <v/>
      </c>
      <c r="O38" s="125" t="str">
        <f t="shared" si="2"/>
        <v/>
      </c>
      <c r="P38" s="125" t="str">
        <f t="shared" si="3"/>
        <v/>
      </c>
      <c r="Q38" s="125" t="str">
        <f t="shared" si="4"/>
        <v/>
      </c>
      <c r="R38" s="125" t="str">
        <f t="shared" si="5"/>
        <v/>
      </c>
      <c r="S38" s="123">
        <v>16</v>
      </c>
      <c r="T38" s="127" t="str">
        <f t="shared" si="56"/>
        <v>DI</v>
      </c>
      <c r="U38" s="127"/>
      <c r="V38" s="125" t="str">
        <f t="shared" si="6"/>
        <v/>
      </c>
      <c r="W38" s="125" t="str">
        <f t="shared" si="7"/>
        <v/>
      </c>
      <c r="X38" s="125" t="str">
        <f t="shared" si="8"/>
        <v/>
      </c>
      <c r="Y38" s="125" t="str">
        <f t="shared" si="9"/>
        <v/>
      </c>
      <c r="Z38" s="125" t="str">
        <f t="shared" si="10"/>
        <v/>
      </c>
      <c r="AA38" s="125" t="str">
        <f t="shared" si="11"/>
        <v/>
      </c>
      <c r="AB38" s="134">
        <v>16</v>
      </c>
      <c r="AC38" s="127" t="str">
        <f t="shared" si="57"/>
        <v>ME</v>
      </c>
      <c r="AD38" s="127"/>
      <c r="AE38" s="125" t="str">
        <f t="shared" si="12"/>
        <v>H3</v>
      </c>
      <c r="AF38" s="125" t="str">
        <f t="shared" si="13"/>
        <v/>
      </c>
      <c r="AG38" s="125" t="str">
        <f t="shared" si="14"/>
        <v/>
      </c>
      <c r="AH38" s="125" t="str">
        <f t="shared" si="15"/>
        <v/>
      </c>
      <c r="AI38" s="125" t="str">
        <f t="shared" si="16"/>
        <v/>
      </c>
      <c r="AJ38" s="125" t="str">
        <f t="shared" si="17"/>
        <v/>
      </c>
      <c r="AK38" s="123">
        <v>16</v>
      </c>
      <c r="AL38" s="127" t="str">
        <f t="shared" si="58"/>
        <v>VE</v>
      </c>
      <c r="AM38" s="127"/>
      <c r="AN38" s="125" t="str">
        <f t="shared" si="18"/>
        <v/>
      </c>
      <c r="AO38" s="125" t="str">
        <f t="shared" si="19"/>
        <v/>
      </c>
      <c r="AP38" s="125" t="str">
        <f t="shared" si="20"/>
        <v/>
      </c>
      <c r="AQ38" s="125" t="str">
        <f t="shared" si="21"/>
        <v/>
      </c>
      <c r="AR38" s="125" t="str">
        <f t="shared" si="22"/>
        <v/>
      </c>
      <c r="AS38" s="125" t="str">
        <f t="shared" si="23"/>
        <v/>
      </c>
      <c r="AT38" s="123">
        <v>16</v>
      </c>
      <c r="AU38" s="127" t="str">
        <f t="shared" si="59"/>
        <v>LU</v>
      </c>
      <c r="AV38" s="127"/>
      <c r="AW38" s="125" t="str">
        <f t="shared" si="65"/>
        <v/>
      </c>
      <c r="AX38" s="125" t="str">
        <f t="shared" si="66"/>
        <v/>
      </c>
      <c r="AY38" s="125" t="str">
        <f t="shared" si="67"/>
        <v/>
      </c>
      <c r="AZ38" s="125" t="str">
        <f t="shared" si="68"/>
        <v/>
      </c>
      <c r="BA38" s="125" t="str">
        <f t="shared" si="69"/>
        <v/>
      </c>
      <c r="BB38" s="125" t="str">
        <f t="shared" si="70"/>
        <v/>
      </c>
      <c r="BC38" s="123">
        <v>16</v>
      </c>
      <c r="BD38" s="127" t="str">
        <f t="shared" si="60"/>
        <v>JE</v>
      </c>
      <c r="BE38" s="395"/>
      <c r="BF38" s="396" t="str">
        <f t="shared" si="24"/>
        <v/>
      </c>
      <c r="BG38" s="396" t="str">
        <f t="shared" si="25"/>
        <v/>
      </c>
      <c r="BH38" s="396" t="str">
        <f t="shared" si="26"/>
        <v/>
      </c>
      <c r="BI38" s="396" t="str">
        <f t="shared" si="27"/>
        <v/>
      </c>
      <c r="BJ38" s="396" t="str">
        <f t="shared" si="28"/>
        <v/>
      </c>
      <c r="BK38" s="396" t="str">
        <f t="shared" si="29"/>
        <v/>
      </c>
      <c r="BL38" s="123">
        <v>16</v>
      </c>
      <c r="BM38" s="127" t="str">
        <f t="shared" si="61"/>
        <v>JE</v>
      </c>
      <c r="BN38" s="127"/>
      <c r="BO38" s="125" t="str">
        <f t="shared" si="30"/>
        <v/>
      </c>
      <c r="BP38" s="125" t="str">
        <f t="shared" si="31"/>
        <v/>
      </c>
      <c r="BQ38" s="125" t="str">
        <f t="shared" si="32"/>
        <v/>
      </c>
      <c r="BR38" s="125" t="str">
        <f t="shared" si="33"/>
        <v/>
      </c>
      <c r="BS38" s="125" t="str">
        <f t="shared" si="34"/>
        <v/>
      </c>
      <c r="BT38" s="125" t="str">
        <f t="shared" si="35"/>
        <v/>
      </c>
      <c r="BU38" s="130">
        <v>16</v>
      </c>
      <c r="BV38" s="127" t="str">
        <f t="shared" si="62"/>
        <v>DI</v>
      </c>
      <c r="BW38" s="105" t="s">
        <v>47</v>
      </c>
      <c r="BX38" s="106"/>
      <c r="BY38" s="107"/>
      <c r="BZ38" s="107"/>
      <c r="CA38" s="107"/>
      <c r="CB38" s="107"/>
      <c r="CC38" s="108"/>
      <c r="CD38" s="130">
        <v>16</v>
      </c>
      <c r="CE38" s="127" t="str">
        <f t="shared" si="63"/>
        <v>MA</v>
      </c>
      <c r="CF38" s="127"/>
      <c r="CG38" s="125" t="str">
        <f t="shared" si="42"/>
        <v/>
      </c>
      <c r="CH38" s="125" t="str">
        <f t="shared" si="43"/>
        <v/>
      </c>
      <c r="CI38" s="125" t="str">
        <f t="shared" si="44"/>
        <v/>
      </c>
      <c r="CJ38" s="125" t="str">
        <f t="shared" si="45"/>
        <v/>
      </c>
      <c r="CK38" s="125" t="str">
        <f t="shared" si="46"/>
        <v/>
      </c>
      <c r="CL38" s="133" t="str">
        <f t="shared" si="47"/>
        <v/>
      </c>
      <c r="CM38" s="130">
        <v>16</v>
      </c>
      <c r="CN38" s="127" t="str">
        <f t="shared" si="64"/>
        <v>VE</v>
      </c>
      <c r="CO38" s="127"/>
      <c r="CP38" s="125" t="str">
        <f t="shared" si="48"/>
        <v/>
      </c>
      <c r="CQ38" s="125" t="str">
        <f t="shared" si="49"/>
        <v/>
      </c>
      <c r="CR38" s="125" t="str">
        <f t="shared" si="50"/>
        <v/>
      </c>
      <c r="CS38" s="125" t="str">
        <f t="shared" si="51"/>
        <v/>
      </c>
      <c r="CT38" s="125" t="str">
        <f t="shared" si="52"/>
        <v/>
      </c>
      <c r="CU38" s="133" t="str">
        <f t="shared" si="53"/>
        <v/>
      </c>
    </row>
    <row r="39" spans="1:99" ht="18" customHeight="1" thickBot="1" x14ac:dyDescent="0.3">
      <c r="A39" s="117">
        <v>17</v>
      </c>
      <c r="B39" s="127" t="str">
        <f t="shared" si="54"/>
        <v>ME</v>
      </c>
      <c r="C39" s="119" t="s">
        <v>47</v>
      </c>
      <c r="D39" s="120"/>
      <c r="E39" s="121"/>
      <c r="F39" s="121"/>
      <c r="G39" s="121"/>
      <c r="H39" s="121"/>
      <c r="I39" s="122"/>
      <c r="J39" s="123">
        <v>17</v>
      </c>
      <c r="K39" s="124" t="str">
        <f t="shared" si="55"/>
        <v>SA</v>
      </c>
      <c r="L39" s="124"/>
      <c r="M39" s="125" t="str">
        <f t="shared" si="0"/>
        <v/>
      </c>
      <c r="N39" s="125" t="str">
        <f t="shared" si="1"/>
        <v/>
      </c>
      <c r="O39" s="125" t="str">
        <f t="shared" si="2"/>
        <v/>
      </c>
      <c r="P39" s="125" t="str">
        <f t="shared" si="3"/>
        <v/>
      </c>
      <c r="Q39" s="125" t="str">
        <f t="shared" si="4"/>
        <v/>
      </c>
      <c r="R39" s="125" t="str">
        <f t="shared" si="5"/>
        <v/>
      </c>
      <c r="S39" s="123">
        <v>17</v>
      </c>
      <c r="T39" s="127" t="str">
        <f t="shared" si="56"/>
        <v>LU</v>
      </c>
      <c r="U39" s="127"/>
      <c r="V39" s="125" t="str">
        <f t="shared" si="6"/>
        <v/>
      </c>
      <c r="W39" s="125" t="str">
        <f t="shared" si="7"/>
        <v/>
      </c>
      <c r="X39" s="125" t="str">
        <f t="shared" si="8"/>
        <v/>
      </c>
      <c r="Y39" s="125" t="str">
        <f t="shared" si="9"/>
        <v/>
      </c>
      <c r="Z39" s="125" t="str">
        <f t="shared" si="10"/>
        <v/>
      </c>
      <c r="AA39" s="125" t="str">
        <f t="shared" si="11"/>
        <v/>
      </c>
      <c r="AB39" s="117">
        <v>17</v>
      </c>
      <c r="AC39" s="127" t="str">
        <f t="shared" si="57"/>
        <v>JE</v>
      </c>
      <c r="AD39" s="127"/>
      <c r="AE39" s="125" t="str">
        <f t="shared" si="12"/>
        <v/>
      </c>
      <c r="AF39" s="125" t="str">
        <f t="shared" si="13"/>
        <v/>
      </c>
      <c r="AG39" s="125" t="str">
        <f t="shared" si="14"/>
        <v/>
      </c>
      <c r="AH39" s="125" t="str">
        <f t="shared" si="15"/>
        <v/>
      </c>
      <c r="AI39" s="125" t="str">
        <f t="shared" si="16"/>
        <v/>
      </c>
      <c r="AJ39" s="125" t="str">
        <f t="shared" si="17"/>
        <v/>
      </c>
      <c r="AK39" s="123">
        <v>17</v>
      </c>
      <c r="AL39" s="127" t="str">
        <f t="shared" si="58"/>
        <v>SA</v>
      </c>
      <c r="AM39" s="127"/>
      <c r="AN39" s="125" t="str">
        <f t="shared" si="18"/>
        <v/>
      </c>
      <c r="AO39" s="125" t="str">
        <f t="shared" si="19"/>
        <v/>
      </c>
      <c r="AP39" s="125" t="str">
        <f t="shared" si="20"/>
        <v/>
      </c>
      <c r="AQ39" s="125" t="str">
        <f t="shared" si="21"/>
        <v/>
      </c>
      <c r="AR39" s="125" t="str">
        <f t="shared" si="22"/>
        <v/>
      </c>
      <c r="AS39" s="125" t="str">
        <f t="shared" si="23"/>
        <v/>
      </c>
      <c r="AT39" s="123">
        <v>17</v>
      </c>
      <c r="AU39" s="127" t="str">
        <f t="shared" si="59"/>
        <v>MA</v>
      </c>
      <c r="AV39" s="127"/>
      <c r="AW39" s="125" t="str">
        <f t="shared" si="65"/>
        <v/>
      </c>
      <c r="AX39" s="125" t="str">
        <f t="shared" si="66"/>
        <v/>
      </c>
      <c r="AY39" s="125" t="str">
        <f t="shared" si="67"/>
        <v/>
      </c>
      <c r="AZ39" s="125" t="str">
        <f t="shared" si="68"/>
        <v/>
      </c>
      <c r="BA39" s="125" t="str">
        <f t="shared" si="69"/>
        <v/>
      </c>
      <c r="BB39" s="125" t="str">
        <f t="shared" si="70"/>
        <v/>
      </c>
      <c r="BC39" s="123">
        <v>17</v>
      </c>
      <c r="BD39" s="127" t="str">
        <f t="shared" si="60"/>
        <v>VE</v>
      </c>
      <c r="BE39" s="395"/>
      <c r="BF39" s="396" t="str">
        <f t="shared" si="24"/>
        <v/>
      </c>
      <c r="BG39" s="396" t="str">
        <f t="shared" si="25"/>
        <v/>
      </c>
      <c r="BH39" s="396" t="str">
        <f t="shared" si="26"/>
        <v/>
      </c>
      <c r="BI39" s="396" t="str">
        <f t="shared" si="27"/>
        <v/>
      </c>
      <c r="BJ39" s="396" t="str">
        <f t="shared" si="28"/>
        <v/>
      </c>
      <c r="BK39" s="396" t="str">
        <f t="shared" si="29"/>
        <v/>
      </c>
      <c r="BL39" s="123">
        <v>17</v>
      </c>
      <c r="BM39" s="127" t="str">
        <f t="shared" si="61"/>
        <v>VE</v>
      </c>
      <c r="BN39" s="127"/>
      <c r="BO39" s="125" t="str">
        <f t="shared" si="30"/>
        <v/>
      </c>
      <c r="BP39" s="125" t="str">
        <f t="shared" si="31"/>
        <v/>
      </c>
      <c r="BQ39" s="125" t="str">
        <f t="shared" si="32"/>
        <v/>
      </c>
      <c r="BR39" s="125" t="str">
        <f t="shared" si="33"/>
        <v/>
      </c>
      <c r="BS39" s="125" t="str">
        <f t="shared" si="34"/>
        <v/>
      </c>
      <c r="BT39" s="125" t="str">
        <f t="shared" si="35"/>
        <v/>
      </c>
      <c r="BU39" s="130">
        <v>17</v>
      </c>
      <c r="BV39" s="127" t="str">
        <f t="shared" si="62"/>
        <v>LU</v>
      </c>
      <c r="BW39" s="105" t="s">
        <v>47</v>
      </c>
      <c r="BX39" s="106"/>
      <c r="BY39" s="107"/>
      <c r="BZ39" s="107"/>
      <c r="CA39" s="107"/>
      <c r="CB39" s="107"/>
      <c r="CC39" s="108"/>
      <c r="CD39" s="130">
        <v>17</v>
      </c>
      <c r="CE39" s="127" t="str">
        <f t="shared" si="63"/>
        <v>ME</v>
      </c>
      <c r="CF39" s="127"/>
      <c r="CG39" s="125" t="str">
        <f t="shared" si="42"/>
        <v>H3</v>
      </c>
      <c r="CH39" s="125" t="str">
        <f t="shared" si="43"/>
        <v/>
      </c>
      <c r="CI39" s="125" t="str">
        <f t="shared" si="44"/>
        <v/>
      </c>
      <c r="CJ39" s="125" t="str">
        <f t="shared" si="45"/>
        <v/>
      </c>
      <c r="CK39" s="125" t="str">
        <f t="shared" si="46"/>
        <v/>
      </c>
      <c r="CL39" s="133" t="str">
        <f t="shared" si="47"/>
        <v/>
      </c>
      <c r="CM39" s="130">
        <v>17</v>
      </c>
      <c r="CN39" s="127" t="str">
        <f t="shared" si="64"/>
        <v>SA</v>
      </c>
      <c r="CO39" s="127"/>
      <c r="CP39" s="125" t="str">
        <f t="shared" si="48"/>
        <v/>
      </c>
      <c r="CQ39" s="125" t="str">
        <f t="shared" si="49"/>
        <v/>
      </c>
      <c r="CR39" s="125" t="str">
        <f t="shared" si="50"/>
        <v/>
      </c>
      <c r="CS39" s="125" t="str">
        <f t="shared" si="51"/>
        <v/>
      </c>
      <c r="CT39" s="125" t="str">
        <f t="shared" si="52"/>
        <v/>
      </c>
      <c r="CU39" s="133" t="str">
        <f t="shared" si="53"/>
        <v/>
      </c>
    </row>
    <row r="40" spans="1:99" ht="18" customHeight="1" thickBot="1" x14ac:dyDescent="0.3">
      <c r="A40" s="117">
        <v>18</v>
      </c>
      <c r="B40" s="127" t="str">
        <f t="shared" si="54"/>
        <v>JE</v>
      </c>
      <c r="C40" s="119" t="s">
        <v>47</v>
      </c>
      <c r="D40" s="120"/>
      <c r="E40" s="121"/>
      <c r="F40" s="121"/>
      <c r="G40" s="121"/>
      <c r="H40" s="121"/>
      <c r="I40" s="122"/>
      <c r="J40" s="123">
        <v>18</v>
      </c>
      <c r="K40" s="124" t="str">
        <f t="shared" si="55"/>
        <v>DI</v>
      </c>
      <c r="L40" s="124"/>
      <c r="M40" s="125" t="str">
        <f t="shared" si="0"/>
        <v/>
      </c>
      <c r="N40" s="125" t="str">
        <f t="shared" si="1"/>
        <v/>
      </c>
      <c r="O40" s="125" t="str">
        <f t="shared" si="2"/>
        <v/>
      </c>
      <c r="P40" s="125" t="str">
        <f t="shared" si="3"/>
        <v/>
      </c>
      <c r="Q40" s="125" t="str">
        <f t="shared" si="4"/>
        <v/>
      </c>
      <c r="R40" s="125" t="str">
        <f t="shared" si="5"/>
        <v/>
      </c>
      <c r="S40" s="123">
        <v>18</v>
      </c>
      <c r="T40" s="127" t="str">
        <f t="shared" si="56"/>
        <v>MA</v>
      </c>
      <c r="U40" s="140"/>
      <c r="V40" s="125" t="str">
        <f t="shared" si="6"/>
        <v/>
      </c>
      <c r="W40" s="125" t="str">
        <f t="shared" si="7"/>
        <v/>
      </c>
      <c r="X40" s="125" t="str">
        <f t="shared" si="8"/>
        <v/>
      </c>
      <c r="Y40" s="125" t="str">
        <f t="shared" si="9"/>
        <v/>
      </c>
      <c r="Z40" s="125" t="str">
        <f t="shared" si="10"/>
        <v/>
      </c>
      <c r="AA40" s="125" t="str">
        <f t="shared" si="11"/>
        <v/>
      </c>
      <c r="AB40" s="117">
        <v>18</v>
      </c>
      <c r="AC40" s="127" t="str">
        <f t="shared" si="57"/>
        <v>VE</v>
      </c>
      <c r="AD40" s="127"/>
      <c r="AE40" s="125" t="str">
        <f t="shared" si="12"/>
        <v/>
      </c>
      <c r="AF40" s="125" t="str">
        <f t="shared" si="13"/>
        <v/>
      </c>
      <c r="AG40" s="125" t="str">
        <f t="shared" si="14"/>
        <v/>
      </c>
      <c r="AH40" s="125" t="str">
        <f t="shared" si="15"/>
        <v/>
      </c>
      <c r="AI40" s="125" t="str">
        <f t="shared" si="16"/>
        <v/>
      </c>
      <c r="AJ40" s="125" t="str">
        <f t="shared" si="17"/>
        <v/>
      </c>
      <c r="AK40" s="123">
        <v>18</v>
      </c>
      <c r="AL40" s="127" t="str">
        <f t="shared" si="58"/>
        <v>DI</v>
      </c>
      <c r="AM40" s="127"/>
      <c r="AN40" s="125" t="str">
        <f t="shared" si="18"/>
        <v/>
      </c>
      <c r="AO40" s="125" t="str">
        <f t="shared" si="19"/>
        <v/>
      </c>
      <c r="AP40" s="125" t="str">
        <f t="shared" si="20"/>
        <v/>
      </c>
      <c r="AQ40" s="125" t="str">
        <f t="shared" si="21"/>
        <v/>
      </c>
      <c r="AR40" s="125" t="str">
        <f t="shared" si="22"/>
        <v/>
      </c>
      <c r="AS40" s="125" t="str">
        <f t="shared" si="23"/>
        <v/>
      </c>
      <c r="AT40" s="123">
        <v>18</v>
      </c>
      <c r="AU40" s="127" t="str">
        <f t="shared" si="59"/>
        <v>ME</v>
      </c>
      <c r="AV40" s="127"/>
      <c r="AW40" s="125" t="str">
        <f t="shared" si="65"/>
        <v>H3</v>
      </c>
      <c r="AX40" s="125" t="str">
        <f t="shared" si="66"/>
        <v/>
      </c>
      <c r="AY40" s="125" t="str">
        <f t="shared" si="67"/>
        <v/>
      </c>
      <c r="AZ40" s="125" t="str">
        <f t="shared" si="68"/>
        <v/>
      </c>
      <c r="BA40" s="125" t="str">
        <f t="shared" si="69"/>
        <v/>
      </c>
      <c r="BB40" s="125" t="str">
        <f t="shared" si="70"/>
        <v/>
      </c>
      <c r="BC40" s="123">
        <v>18</v>
      </c>
      <c r="BD40" s="127" t="str">
        <f t="shared" si="60"/>
        <v>SA</v>
      </c>
      <c r="BE40" s="105" t="s">
        <v>47</v>
      </c>
      <c r="BF40" s="106"/>
      <c r="BG40" s="107"/>
      <c r="BH40" s="107"/>
      <c r="BI40" s="107"/>
      <c r="BJ40" s="107"/>
      <c r="BK40" s="108"/>
      <c r="BL40" s="123">
        <v>18</v>
      </c>
      <c r="BM40" s="127" t="str">
        <f t="shared" si="61"/>
        <v>SA</v>
      </c>
      <c r="BN40" s="127"/>
      <c r="BO40" s="125" t="str">
        <f t="shared" si="30"/>
        <v/>
      </c>
      <c r="BP40" s="125" t="str">
        <f t="shared" si="31"/>
        <v/>
      </c>
      <c r="BQ40" s="125" t="str">
        <f t="shared" si="32"/>
        <v/>
      </c>
      <c r="BR40" s="125" t="str">
        <f t="shared" si="33"/>
        <v/>
      </c>
      <c r="BS40" s="125" t="str">
        <f t="shared" si="34"/>
        <v/>
      </c>
      <c r="BT40" s="125" t="str">
        <f t="shared" si="35"/>
        <v/>
      </c>
      <c r="BU40" s="141">
        <v>18</v>
      </c>
      <c r="BV40" s="127" t="str">
        <f t="shared" si="62"/>
        <v>MA</v>
      </c>
      <c r="BW40" s="105" t="s">
        <v>47</v>
      </c>
      <c r="BX40" s="106"/>
      <c r="BY40" s="107"/>
      <c r="BZ40" s="107"/>
      <c r="CA40" s="107"/>
      <c r="CB40" s="107"/>
      <c r="CC40" s="108"/>
      <c r="CD40" s="141">
        <v>18</v>
      </c>
      <c r="CE40" s="127" t="str">
        <f t="shared" si="63"/>
        <v>JE</v>
      </c>
      <c r="CF40" s="129" t="s">
        <v>47</v>
      </c>
      <c r="CG40" s="121" t="str">
        <f t="shared" si="42"/>
        <v/>
      </c>
      <c r="CH40" s="121" t="str">
        <f t="shared" si="43"/>
        <v/>
      </c>
      <c r="CI40" s="121" t="str">
        <f t="shared" si="44"/>
        <v/>
      </c>
      <c r="CJ40" s="121" t="str">
        <f t="shared" si="45"/>
        <v/>
      </c>
      <c r="CK40" s="121" t="str">
        <f t="shared" si="46"/>
        <v/>
      </c>
      <c r="CL40" s="122" t="str">
        <f t="shared" si="47"/>
        <v/>
      </c>
      <c r="CM40" s="141">
        <v>18</v>
      </c>
      <c r="CN40" s="127" t="str">
        <f t="shared" si="64"/>
        <v>DI</v>
      </c>
      <c r="CO40" s="127"/>
      <c r="CP40" s="125" t="str">
        <f t="shared" si="48"/>
        <v/>
      </c>
      <c r="CQ40" s="125" t="str">
        <f t="shared" si="49"/>
        <v/>
      </c>
      <c r="CR40" s="125" t="str">
        <f t="shared" si="50"/>
        <v/>
      </c>
      <c r="CS40" s="125" t="str">
        <f t="shared" si="51"/>
        <v/>
      </c>
      <c r="CT40" s="125" t="str">
        <f t="shared" si="52"/>
        <v/>
      </c>
      <c r="CU40" s="133" t="str">
        <f t="shared" si="53"/>
        <v/>
      </c>
    </row>
    <row r="41" spans="1:99" ht="18" customHeight="1" thickBot="1" x14ac:dyDescent="0.3">
      <c r="A41" s="117">
        <v>19</v>
      </c>
      <c r="B41" s="127" t="str">
        <f t="shared" si="54"/>
        <v>VE</v>
      </c>
      <c r="C41" s="119" t="s">
        <v>47</v>
      </c>
      <c r="D41" s="120"/>
      <c r="E41" s="121"/>
      <c r="F41" s="121"/>
      <c r="G41" s="121"/>
      <c r="H41" s="121"/>
      <c r="I41" s="122"/>
      <c r="J41" s="123">
        <v>19</v>
      </c>
      <c r="K41" s="124" t="str">
        <f t="shared" si="55"/>
        <v>LU</v>
      </c>
      <c r="L41" s="124"/>
      <c r="M41" s="125" t="str">
        <f t="shared" si="0"/>
        <v/>
      </c>
      <c r="N41" s="125" t="str">
        <f t="shared" si="1"/>
        <v/>
      </c>
      <c r="O41" s="125" t="str">
        <f t="shared" si="2"/>
        <v/>
      </c>
      <c r="P41" s="125" t="str">
        <f t="shared" si="3"/>
        <v/>
      </c>
      <c r="Q41" s="125" t="str">
        <f t="shared" si="4"/>
        <v/>
      </c>
      <c r="R41" s="125" t="str">
        <f t="shared" si="5"/>
        <v/>
      </c>
      <c r="S41" s="123">
        <v>19</v>
      </c>
      <c r="T41" s="127" t="str">
        <f t="shared" si="56"/>
        <v>ME</v>
      </c>
      <c r="U41" s="136"/>
      <c r="V41" s="132" t="str">
        <f t="shared" si="6"/>
        <v>H3</v>
      </c>
      <c r="W41" s="132" t="str">
        <f t="shared" si="7"/>
        <v/>
      </c>
      <c r="X41" s="132" t="str">
        <f t="shared" si="8"/>
        <v/>
      </c>
      <c r="Y41" s="132" t="str">
        <f t="shared" si="9"/>
        <v/>
      </c>
      <c r="Z41" s="132" t="str">
        <f t="shared" si="10"/>
        <v/>
      </c>
      <c r="AA41" s="132" t="str">
        <f t="shared" si="11"/>
        <v/>
      </c>
      <c r="AB41" s="117">
        <v>19</v>
      </c>
      <c r="AC41" s="127" t="str">
        <f t="shared" si="57"/>
        <v>SA</v>
      </c>
      <c r="AD41" s="127"/>
      <c r="AE41" s="125" t="str">
        <f t="shared" si="12"/>
        <v/>
      </c>
      <c r="AF41" s="125" t="str">
        <f t="shared" si="13"/>
        <v/>
      </c>
      <c r="AG41" s="125" t="str">
        <f t="shared" si="14"/>
        <v/>
      </c>
      <c r="AH41" s="125" t="str">
        <f t="shared" si="15"/>
        <v/>
      </c>
      <c r="AI41" s="125" t="str">
        <f t="shared" si="16"/>
        <v/>
      </c>
      <c r="AJ41" s="125" t="str">
        <f t="shared" si="17"/>
        <v/>
      </c>
      <c r="AK41" s="123">
        <v>19</v>
      </c>
      <c r="AL41" s="127" t="str">
        <f t="shared" si="58"/>
        <v>LU</v>
      </c>
      <c r="AM41" s="127"/>
      <c r="AN41" s="125" t="str">
        <f t="shared" si="18"/>
        <v/>
      </c>
      <c r="AO41" s="125" t="str">
        <f t="shared" si="19"/>
        <v/>
      </c>
      <c r="AP41" s="125" t="str">
        <f t="shared" si="20"/>
        <v/>
      </c>
      <c r="AQ41" s="125" t="str">
        <f t="shared" si="21"/>
        <v/>
      </c>
      <c r="AR41" s="125" t="str">
        <f t="shared" si="22"/>
        <v/>
      </c>
      <c r="AS41" s="125" t="str">
        <f t="shared" si="23"/>
        <v/>
      </c>
      <c r="AT41" s="123">
        <v>19</v>
      </c>
      <c r="AU41" s="127" t="str">
        <f t="shared" si="59"/>
        <v>JE</v>
      </c>
      <c r="AV41" s="127"/>
      <c r="AW41" s="125" t="str">
        <f t="shared" si="65"/>
        <v/>
      </c>
      <c r="AX41" s="125" t="str">
        <f t="shared" si="66"/>
        <v/>
      </c>
      <c r="AY41" s="125" t="str">
        <f t="shared" si="67"/>
        <v/>
      </c>
      <c r="AZ41" s="125" t="str">
        <f t="shared" si="68"/>
        <v/>
      </c>
      <c r="BA41" s="125" t="str">
        <f t="shared" si="69"/>
        <v/>
      </c>
      <c r="BB41" s="125" t="str">
        <f t="shared" si="70"/>
        <v/>
      </c>
      <c r="BC41" s="123">
        <v>19</v>
      </c>
      <c r="BD41" s="127" t="str">
        <f t="shared" si="60"/>
        <v>DI</v>
      </c>
      <c r="BE41" s="105" t="s">
        <v>47</v>
      </c>
      <c r="BF41" s="106"/>
      <c r="BG41" s="107"/>
      <c r="BH41" s="107"/>
      <c r="BI41" s="107"/>
      <c r="BJ41" s="107"/>
      <c r="BK41" s="108"/>
      <c r="BL41" s="123">
        <v>19</v>
      </c>
      <c r="BM41" s="127" t="str">
        <f t="shared" si="61"/>
        <v>DI</v>
      </c>
      <c r="BN41" s="127"/>
      <c r="BO41" s="125" t="str">
        <f t="shared" si="30"/>
        <v/>
      </c>
      <c r="BP41" s="125" t="str">
        <f t="shared" si="31"/>
        <v/>
      </c>
      <c r="BQ41" s="125" t="str">
        <f t="shared" si="32"/>
        <v/>
      </c>
      <c r="BR41" s="125" t="str">
        <f t="shared" si="33"/>
        <v/>
      </c>
      <c r="BS41" s="125" t="str">
        <f t="shared" si="34"/>
        <v/>
      </c>
      <c r="BT41" s="125" t="str">
        <f t="shared" si="35"/>
        <v/>
      </c>
      <c r="BU41" s="141">
        <v>19</v>
      </c>
      <c r="BV41" s="127" t="str">
        <f t="shared" si="62"/>
        <v>ME</v>
      </c>
      <c r="BW41" s="105" t="s">
        <v>47</v>
      </c>
      <c r="BX41" s="106"/>
      <c r="BY41" s="107"/>
      <c r="BZ41" s="107"/>
      <c r="CA41" s="107"/>
      <c r="CB41" s="107"/>
      <c r="CC41" s="108"/>
      <c r="CD41" s="141">
        <v>19</v>
      </c>
      <c r="CE41" s="127" t="str">
        <f t="shared" si="63"/>
        <v>VE</v>
      </c>
      <c r="CF41" s="129" t="s">
        <v>47</v>
      </c>
      <c r="CG41" s="121" t="str">
        <f t="shared" si="42"/>
        <v/>
      </c>
      <c r="CH41" s="121" t="str">
        <f t="shared" si="43"/>
        <v/>
      </c>
      <c r="CI41" s="121" t="str">
        <f t="shared" si="44"/>
        <v/>
      </c>
      <c r="CJ41" s="121" t="str">
        <f t="shared" si="45"/>
        <v/>
      </c>
      <c r="CK41" s="121" t="str">
        <f t="shared" si="46"/>
        <v/>
      </c>
      <c r="CL41" s="122" t="str">
        <f t="shared" si="47"/>
        <v/>
      </c>
      <c r="CM41" s="141">
        <v>19</v>
      </c>
      <c r="CN41" s="127" t="str">
        <f t="shared" si="64"/>
        <v>LU</v>
      </c>
      <c r="CO41" s="127"/>
      <c r="CP41" s="125" t="str">
        <f t="shared" si="48"/>
        <v/>
      </c>
      <c r="CQ41" s="125" t="str">
        <f t="shared" si="49"/>
        <v/>
      </c>
      <c r="CR41" s="125" t="str">
        <f t="shared" si="50"/>
        <v/>
      </c>
      <c r="CS41" s="125" t="str">
        <f t="shared" si="51"/>
        <v/>
      </c>
      <c r="CT41" s="125" t="str">
        <f t="shared" si="52"/>
        <v/>
      </c>
      <c r="CU41" s="133" t="str">
        <f t="shared" si="53"/>
        <v/>
      </c>
    </row>
    <row r="42" spans="1:99" ht="18" customHeight="1" thickBot="1" x14ac:dyDescent="0.3">
      <c r="A42" s="134">
        <v>20</v>
      </c>
      <c r="B42" s="127" t="str">
        <f t="shared" si="54"/>
        <v>SA</v>
      </c>
      <c r="C42" s="119" t="s">
        <v>47</v>
      </c>
      <c r="D42" s="120"/>
      <c r="E42" s="121"/>
      <c r="F42" s="121"/>
      <c r="G42" s="121"/>
      <c r="H42" s="121"/>
      <c r="I42" s="122"/>
      <c r="J42" s="134">
        <v>20</v>
      </c>
      <c r="K42" s="124" t="str">
        <f t="shared" si="55"/>
        <v>MA</v>
      </c>
      <c r="L42" s="124"/>
      <c r="M42" s="125" t="str">
        <f t="shared" si="0"/>
        <v/>
      </c>
      <c r="N42" s="125" t="str">
        <f t="shared" si="1"/>
        <v/>
      </c>
      <c r="O42" s="125" t="str">
        <f t="shared" si="2"/>
        <v/>
      </c>
      <c r="P42" s="125" t="str">
        <f t="shared" si="3"/>
        <v/>
      </c>
      <c r="Q42" s="125" t="str">
        <f t="shared" si="4"/>
        <v/>
      </c>
      <c r="R42" s="125" t="str">
        <f t="shared" si="5"/>
        <v/>
      </c>
      <c r="S42" s="123">
        <v>20</v>
      </c>
      <c r="T42" s="127" t="str">
        <f t="shared" si="56"/>
        <v>JE</v>
      </c>
      <c r="U42" s="136"/>
      <c r="V42" s="132" t="str">
        <f t="shared" si="6"/>
        <v/>
      </c>
      <c r="W42" s="132" t="str">
        <f t="shared" si="7"/>
        <v/>
      </c>
      <c r="X42" s="132" t="str">
        <f t="shared" si="8"/>
        <v/>
      </c>
      <c r="Y42" s="132" t="str">
        <f t="shared" si="9"/>
        <v/>
      </c>
      <c r="Z42" s="132" t="str">
        <f t="shared" si="10"/>
        <v/>
      </c>
      <c r="AA42" s="132" t="str">
        <f t="shared" si="11"/>
        <v/>
      </c>
      <c r="AB42" s="117">
        <v>20</v>
      </c>
      <c r="AC42" s="127" t="str">
        <f t="shared" si="57"/>
        <v>DI</v>
      </c>
      <c r="AD42" s="127"/>
      <c r="AE42" s="125" t="str">
        <f t="shared" si="12"/>
        <v/>
      </c>
      <c r="AF42" s="125" t="str">
        <f t="shared" si="13"/>
        <v/>
      </c>
      <c r="AG42" s="125" t="str">
        <f t="shared" si="14"/>
        <v/>
      </c>
      <c r="AH42" s="125" t="str">
        <f t="shared" si="15"/>
        <v/>
      </c>
      <c r="AI42" s="125" t="str">
        <f t="shared" si="16"/>
        <v/>
      </c>
      <c r="AJ42" s="125" t="str">
        <f t="shared" si="17"/>
        <v/>
      </c>
      <c r="AK42" s="123">
        <v>20</v>
      </c>
      <c r="AL42" s="127" t="str">
        <f t="shared" si="58"/>
        <v>MA</v>
      </c>
      <c r="AM42" s="127"/>
      <c r="AN42" s="125" t="str">
        <f t="shared" si="18"/>
        <v/>
      </c>
      <c r="AO42" s="125" t="str">
        <f t="shared" si="19"/>
        <v/>
      </c>
      <c r="AP42" s="125" t="str">
        <f t="shared" si="20"/>
        <v/>
      </c>
      <c r="AQ42" s="125" t="str">
        <f t="shared" si="21"/>
        <v/>
      </c>
      <c r="AR42" s="125" t="str">
        <f t="shared" si="22"/>
        <v/>
      </c>
      <c r="AS42" s="125" t="str">
        <f t="shared" si="23"/>
        <v/>
      </c>
      <c r="AT42" s="123">
        <v>20</v>
      </c>
      <c r="AU42" s="127" t="str">
        <f t="shared" si="59"/>
        <v>VE</v>
      </c>
      <c r="AV42" s="127"/>
      <c r="AW42" s="125" t="str">
        <f t="shared" si="65"/>
        <v/>
      </c>
      <c r="AX42" s="125" t="str">
        <f t="shared" si="66"/>
        <v/>
      </c>
      <c r="AY42" s="125" t="str">
        <f t="shared" si="67"/>
        <v/>
      </c>
      <c r="AZ42" s="125" t="str">
        <f t="shared" si="68"/>
        <v/>
      </c>
      <c r="BA42" s="125" t="str">
        <f t="shared" si="69"/>
        <v/>
      </c>
      <c r="BB42" s="125" t="str">
        <f t="shared" si="70"/>
        <v/>
      </c>
      <c r="BC42" s="123">
        <v>20</v>
      </c>
      <c r="BD42" s="127" t="str">
        <f t="shared" si="60"/>
        <v>LU</v>
      </c>
      <c r="BE42" s="105" t="s">
        <v>47</v>
      </c>
      <c r="BF42" s="106"/>
      <c r="BG42" s="107"/>
      <c r="BH42" s="107"/>
      <c r="BI42" s="107"/>
      <c r="BJ42" s="107"/>
      <c r="BK42" s="108"/>
      <c r="BL42" s="123">
        <v>20</v>
      </c>
      <c r="BM42" s="127" t="str">
        <f t="shared" si="61"/>
        <v>LU</v>
      </c>
      <c r="BN42" s="127"/>
      <c r="BO42" s="125" t="str">
        <f t="shared" si="30"/>
        <v/>
      </c>
      <c r="BP42" s="125" t="str">
        <f t="shared" si="31"/>
        <v/>
      </c>
      <c r="BQ42" s="125" t="str">
        <f t="shared" si="32"/>
        <v/>
      </c>
      <c r="BR42" s="125" t="str">
        <f t="shared" si="33"/>
        <v/>
      </c>
      <c r="BS42" s="125" t="str">
        <f t="shared" si="34"/>
        <v/>
      </c>
      <c r="BT42" s="125" t="str">
        <f t="shared" si="35"/>
        <v/>
      </c>
      <c r="BU42" s="141">
        <v>20</v>
      </c>
      <c r="BV42" s="127" t="str">
        <f t="shared" si="62"/>
        <v>JE</v>
      </c>
      <c r="BW42" s="105" t="s">
        <v>47</v>
      </c>
      <c r="BX42" s="106"/>
      <c r="BY42" s="107"/>
      <c r="BZ42" s="107"/>
      <c r="CA42" s="107"/>
      <c r="CB42" s="107"/>
      <c r="CC42" s="108"/>
      <c r="CD42" s="141">
        <v>20</v>
      </c>
      <c r="CE42" s="127" t="str">
        <f t="shared" si="63"/>
        <v>SA</v>
      </c>
      <c r="CF42" s="127"/>
      <c r="CG42" s="125" t="str">
        <f t="shared" si="42"/>
        <v/>
      </c>
      <c r="CH42" s="125" t="str">
        <f t="shared" si="43"/>
        <v/>
      </c>
      <c r="CI42" s="125" t="str">
        <f t="shared" si="44"/>
        <v/>
      </c>
      <c r="CJ42" s="125" t="str">
        <f t="shared" si="45"/>
        <v/>
      </c>
      <c r="CK42" s="125" t="str">
        <f t="shared" si="46"/>
        <v/>
      </c>
      <c r="CL42" s="133" t="str">
        <f t="shared" si="47"/>
        <v/>
      </c>
      <c r="CM42" s="141">
        <v>20</v>
      </c>
      <c r="CN42" s="127" t="str">
        <f t="shared" si="64"/>
        <v>MA</v>
      </c>
      <c r="CO42" s="127"/>
      <c r="CP42" s="125" t="str">
        <f t="shared" si="48"/>
        <v/>
      </c>
      <c r="CQ42" s="125" t="str">
        <f t="shared" si="49"/>
        <v/>
      </c>
      <c r="CR42" s="125" t="str">
        <f t="shared" si="50"/>
        <v/>
      </c>
      <c r="CS42" s="125" t="str">
        <f t="shared" si="51"/>
        <v/>
      </c>
      <c r="CT42" s="125" t="str">
        <f t="shared" si="52"/>
        <v/>
      </c>
      <c r="CU42" s="133" t="str">
        <f t="shared" si="53"/>
        <v/>
      </c>
    </row>
    <row r="43" spans="1:99" ht="18" customHeight="1" thickBot="1" x14ac:dyDescent="0.3">
      <c r="A43" s="117">
        <v>21</v>
      </c>
      <c r="B43" s="127" t="str">
        <f t="shared" si="54"/>
        <v>DI</v>
      </c>
      <c r="C43" s="119" t="s">
        <v>47</v>
      </c>
      <c r="D43" s="120"/>
      <c r="E43" s="121"/>
      <c r="F43" s="121"/>
      <c r="G43" s="135"/>
      <c r="H43" s="135"/>
      <c r="I43" s="122"/>
      <c r="J43" s="123">
        <v>21</v>
      </c>
      <c r="K43" s="124" t="str">
        <f t="shared" si="55"/>
        <v>ME</v>
      </c>
      <c r="L43" s="124"/>
      <c r="M43" s="125" t="str">
        <f t="shared" si="0"/>
        <v>H3</v>
      </c>
      <c r="N43" s="125" t="str">
        <f t="shared" si="1"/>
        <v/>
      </c>
      <c r="O43" s="125" t="str">
        <f t="shared" si="2"/>
        <v/>
      </c>
      <c r="P43" s="125" t="str">
        <f t="shared" si="3"/>
        <v/>
      </c>
      <c r="Q43" s="125" t="str">
        <f t="shared" si="4"/>
        <v/>
      </c>
      <c r="R43" s="125" t="str">
        <f t="shared" si="5"/>
        <v/>
      </c>
      <c r="S43" s="123">
        <v>21</v>
      </c>
      <c r="T43" s="127" t="str">
        <f t="shared" si="56"/>
        <v>VE</v>
      </c>
      <c r="U43" s="136"/>
      <c r="V43" s="132" t="str">
        <f t="shared" si="6"/>
        <v/>
      </c>
      <c r="W43" s="132" t="str">
        <f t="shared" si="7"/>
        <v/>
      </c>
      <c r="X43" s="132" t="str">
        <f t="shared" si="8"/>
        <v/>
      </c>
      <c r="Y43" s="132" t="str">
        <f t="shared" si="9"/>
        <v/>
      </c>
      <c r="Z43" s="132" t="str">
        <f t="shared" si="10"/>
        <v/>
      </c>
      <c r="AA43" s="132" t="str">
        <f t="shared" si="11"/>
        <v/>
      </c>
      <c r="AB43" s="134">
        <v>21</v>
      </c>
      <c r="AC43" s="127" t="str">
        <f t="shared" si="57"/>
        <v>LU</v>
      </c>
      <c r="AD43" s="127"/>
      <c r="AE43" s="125" t="str">
        <f t="shared" si="12"/>
        <v/>
      </c>
      <c r="AF43" s="125" t="str">
        <f t="shared" si="13"/>
        <v/>
      </c>
      <c r="AG43" s="125" t="str">
        <f t="shared" si="14"/>
        <v/>
      </c>
      <c r="AH43" s="125" t="str">
        <f t="shared" si="15"/>
        <v/>
      </c>
      <c r="AI43" s="125" t="str">
        <f t="shared" si="16"/>
        <v/>
      </c>
      <c r="AJ43" s="125" t="str">
        <f t="shared" si="17"/>
        <v/>
      </c>
      <c r="AK43" s="123">
        <v>21</v>
      </c>
      <c r="AL43" s="127" t="str">
        <f t="shared" si="58"/>
        <v>ME</v>
      </c>
      <c r="AM43" s="127"/>
      <c r="AN43" s="125" t="str">
        <f t="shared" si="18"/>
        <v>H3</v>
      </c>
      <c r="AO43" s="125" t="str">
        <f t="shared" si="19"/>
        <v/>
      </c>
      <c r="AP43" s="125" t="str">
        <f t="shared" si="20"/>
        <v/>
      </c>
      <c r="AQ43" s="125" t="str">
        <f t="shared" si="21"/>
        <v/>
      </c>
      <c r="AR43" s="125" t="str">
        <f t="shared" si="22"/>
        <v/>
      </c>
      <c r="AS43" s="125" t="str">
        <f t="shared" si="23"/>
        <v/>
      </c>
      <c r="AT43" s="123">
        <v>21</v>
      </c>
      <c r="AU43" s="127" t="str">
        <f t="shared" si="59"/>
        <v>SA</v>
      </c>
      <c r="AV43" s="127"/>
      <c r="AW43" s="125" t="str">
        <f t="shared" si="65"/>
        <v/>
      </c>
      <c r="AX43" s="125" t="str">
        <f t="shared" si="66"/>
        <v/>
      </c>
      <c r="AY43" s="125" t="str">
        <f t="shared" si="67"/>
        <v/>
      </c>
      <c r="AZ43" s="125" t="str">
        <f t="shared" si="68"/>
        <v/>
      </c>
      <c r="BA43" s="125" t="str">
        <f t="shared" si="69"/>
        <v/>
      </c>
      <c r="BB43" s="125" t="str">
        <f t="shared" si="70"/>
        <v/>
      </c>
      <c r="BC43" s="123">
        <v>21</v>
      </c>
      <c r="BD43" s="127" t="str">
        <f t="shared" si="60"/>
        <v>MA</v>
      </c>
      <c r="BE43" s="105" t="s">
        <v>47</v>
      </c>
      <c r="BF43" s="106"/>
      <c r="BG43" s="107"/>
      <c r="BH43" s="107"/>
      <c r="BI43" s="107"/>
      <c r="BJ43" s="107"/>
      <c r="BK43" s="108"/>
      <c r="BL43" s="123">
        <v>21</v>
      </c>
      <c r="BM43" s="127" t="str">
        <f t="shared" si="61"/>
        <v>MA</v>
      </c>
      <c r="BN43" s="127"/>
      <c r="BO43" s="125" t="str">
        <f t="shared" si="30"/>
        <v/>
      </c>
      <c r="BP43" s="125" t="str">
        <f t="shared" si="31"/>
        <v/>
      </c>
      <c r="BQ43" s="125" t="str">
        <f t="shared" si="32"/>
        <v/>
      </c>
      <c r="BR43" s="125" t="str">
        <f t="shared" si="33"/>
        <v/>
      </c>
      <c r="BS43" s="125" t="str">
        <f t="shared" si="34"/>
        <v/>
      </c>
      <c r="BT43" s="125" t="str">
        <f t="shared" si="35"/>
        <v/>
      </c>
      <c r="BU43" s="141">
        <v>21</v>
      </c>
      <c r="BV43" s="127" t="str">
        <f t="shared" si="62"/>
        <v>VE</v>
      </c>
      <c r="BW43" s="105" t="s">
        <v>47</v>
      </c>
      <c r="BX43" s="106"/>
      <c r="BY43" s="107"/>
      <c r="BZ43" s="107"/>
      <c r="CA43" s="107"/>
      <c r="CB43" s="107"/>
      <c r="CC43" s="108"/>
      <c r="CD43" s="141">
        <v>21</v>
      </c>
      <c r="CE43" s="127" t="str">
        <f t="shared" si="63"/>
        <v>DI</v>
      </c>
      <c r="CF43" s="127"/>
      <c r="CG43" s="125" t="str">
        <f t="shared" si="42"/>
        <v/>
      </c>
      <c r="CH43" s="125" t="str">
        <f t="shared" si="43"/>
        <v/>
      </c>
      <c r="CI43" s="125" t="str">
        <f t="shared" si="44"/>
        <v/>
      </c>
      <c r="CJ43" s="125" t="str">
        <f t="shared" si="45"/>
        <v/>
      </c>
      <c r="CK43" s="125" t="str">
        <f t="shared" si="46"/>
        <v/>
      </c>
      <c r="CL43" s="133" t="str">
        <f t="shared" si="47"/>
        <v/>
      </c>
      <c r="CM43" s="141">
        <v>21</v>
      </c>
      <c r="CN43" s="127" t="str">
        <f t="shared" si="64"/>
        <v>ME</v>
      </c>
      <c r="CO43" s="127"/>
      <c r="CP43" s="125" t="str">
        <f t="shared" si="48"/>
        <v>H3</v>
      </c>
      <c r="CQ43" s="125" t="str">
        <f t="shared" si="49"/>
        <v/>
      </c>
      <c r="CR43" s="125" t="str">
        <f t="shared" si="50"/>
        <v/>
      </c>
      <c r="CS43" s="125" t="str">
        <f t="shared" si="51"/>
        <v/>
      </c>
      <c r="CT43" s="125" t="str">
        <f t="shared" si="52"/>
        <v/>
      </c>
      <c r="CU43" s="133" t="str">
        <f t="shared" si="53"/>
        <v/>
      </c>
    </row>
    <row r="44" spans="1:99" ht="18" customHeight="1" thickBot="1" x14ac:dyDescent="0.3">
      <c r="A44" s="117">
        <v>22</v>
      </c>
      <c r="B44" s="127" t="str">
        <f t="shared" si="54"/>
        <v>LU</v>
      </c>
      <c r="C44" s="394"/>
      <c r="D44" s="132" t="str">
        <f>IF(C44="",IF(B44="LU",IF(ISBLANK($P$8),"",$P$8),IF(B44="MA",IF(ISBLANK($P$9),"",$P$9),IF(B44="ME",IF(ISBLANK($P$10),"",$P$10),IF(B44="JE",IF(ISBLANK($P$11),"",$P$11),IF(B44="VE",IF(ISBLANK($P$12),"",$P$12),IF(B44="SA","",IF(B44="DI","","?"))))))),"")</f>
        <v/>
      </c>
      <c r="E44" s="132" t="str">
        <f>IF(C44="",IF(B44="LU",IF(ISBLANK($Q$8),"",$Q$8),IF(B44="MA",IF(ISBLANK($Q$9),"",$Q$9),IF(B44="ME",IF(ISBLANK($Q$10),"",$Q$10),IF(B44="JE",IF(ISBLANK($Q$11),"",$Q$11),IF(B44="VE",IF(ISBLANK($Q$12),"",$Q$12),IF(B44="SA","",IF(B44="DI","","?"))))))),"")</f>
        <v/>
      </c>
      <c r="F44" s="132" t="str">
        <f>IF(C44="",IF(B44="LU",IF(ISBLANK($Y$8),"",$Y$8),IF(B44="MA",IF(ISBLANK($Y$9),"",$Y$9),IF(B44="ME",IF(ISBLANK($Y$10),"",$Y$10),IF(B44="JE",IF(ISBLANK($Y$11),"",$Y$11),IF(B44="VE",IF(ISBLANK($Y$12),"",$Y$12),IF(B44="SA","",IF(B44="DI","","?"))))))),"")</f>
        <v/>
      </c>
      <c r="G44" s="132" t="str">
        <f>IF(C44="",IF(B44="LU",IF(ISBLANK($Z$8),"",$Z$8),IF(B44="MA",IF(ISBLANK($Z$9),"",$Z$9),IF(B44="ME",IF(ISBLANK($Z$10),"",$Z$10),IF(B44="JE",IF(ISBLANK($Z$11),"",$Z$11),IF(B44="VE",IF(ISBLANK($Z$12),"",$Z$12),IF(B44="SA","",IF(B44="DI","","?"))))))),"")</f>
        <v/>
      </c>
      <c r="H44" s="132" t="str">
        <f>IF(C44="",IF(B44="LU",IF(ISBLANK($AH$8),"",$AH$8),IF(B44="MA",IF(ISBLANK($AH$9),"",$AH$9),IF(B44="ME",IF(ISBLANK($AH$10),"",$AH$10),IF(B44="JE",IF(ISBLANK($AH$11),"",$AH$11),IF(B44="VE",IF(ISBLANK($AH$12),"",$AH$12),IF(B44="SA","",IF(B44="DI","","?"))))))),"")</f>
        <v/>
      </c>
      <c r="I44" s="132" t="str">
        <f>IF(C44="",IF(B44="LU",IF(ISBLANK($AI$8),"",$AI$8),IF(B44="MA",IF(ISBLANK($AI$9),"",$AI$9),IF(B44="ME",IF(ISBLANK($AI$10),"",$AI$10),IF(B44="JE",IF(ISBLANK($AI$11),"",$AI$11),IF(B44="VE",IF(ISBLANK($AI$12),"",$AI$12),IF(B44="SA","",IF(B44="DI","","?"))))))),"")</f>
        <v/>
      </c>
      <c r="J44" s="123">
        <v>22</v>
      </c>
      <c r="K44" s="124" t="str">
        <f t="shared" si="55"/>
        <v>JE</v>
      </c>
      <c r="L44" s="124"/>
      <c r="M44" s="125" t="str">
        <f t="shared" si="0"/>
        <v/>
      </c>
      <c r="N44" s="125" t="str">
        <f t="shared" si="1"/>
        <v/>
      </c>
      <c r="O44" s="125" t="str">
        <f t="shared" si="2"/>
        <v/>
      </c>
      <c r="P44" s="125" t="str">
        <f t="shared" si="3"/>
        <v/>
      </c>
      <c r="Q44" s="125" t="str">
        <f t="shared" si="4"/>
        <v/>
      </c>
      <c r="R44" s="125" t="str">
        <f t="shared" si="5"/>
        <v/>
      </c>
      <c r="S44" s="123">
        <v>22</v>
      </c>
      <c r="T44" s="127" t="str">
        <f t="shared" si="56"/>
        <v>SA</v>
      </c>
      <c r="U44" s="105" t="s">
        <v>47</v>
      </c>
      <c r="V44" s="106"/>
      <c r="W44" s="107"/>
      <c r="X44" s="107"/>
      <c r="Y44" s="107"/>
      <c r="Z44" s="107"/>
      <c r="AA44" s="108"/>
      <c r="AB44" s="117">
        <v>22</v>
      </c>
      <c r="AC44" s="127" t="str">
        <f t="shared" si="57"/>
        <v>MA</v>
      </c>
      <c r="AD44" s="127"/>
      <c r="AE44" s="125" t="str">
        <f t="shared" si="12"/>
        <v/>
      </c>
      <c r="AF44" s="125" t="str">
        <f t="shared" si="13"/>
        <v/>
      </c>
      <c r="AG44" s="125" t="str">
        <f t="shared" si="14"/>
        <v/>
      </c>
      <c r="AH44" s="125" t="str">
        <f t="shared" si="15"/>
        <v/>
      </c>
      <c r="AI44" s="125" t="str">
        <f t="shared" si="16"/>
        <v/>
      </c>
      <c r="AJ44" s="125" t="str">
        <f t="shared" si="17"/>
        <v/>
      </c>
      <c r="AK44" s="123">
        <v>22</v>
      </c>
      <c r="AL44" s="127" t="str">
        <f t="shared" si="58"/>
        <v>JE</v>
      </c>
      <c r="AM44" s="127"/>
      <c r="AN44" s="125" t="str">
        <f t="shared" si="18"/>
        <v/>
      </c>
      <c r="AO44" s="125" t="str">
        <f t="shared" si="19"/>
        <v/>
      </c>
      <c r="AP44" s="125" t="str">
        <f t="shared" si="20"/>
        <v/>
      </c>
      <c r="AQ44" s="125" t="str">
        <f t="shared" si="21"/>
        <v/>
      </c>
      <c r="AR44" s="125" t="str">
        <f t="shared" si="22"/>
        <v/>
      </c>
      <c r="AS44" s="125" t="str">
        <f t="shared" si="23"/>
        <v/>
      </c>
      <c r="AT44" s="123">
        <v>22</v>
      </c>
      <c r="AU44" s="127" t="str">
        <f t="shared" si="59"/>
        <v>DI</v>
      </c>
      <c r="AV44" s="127"/>
      <c r="AW44" s="125" t="str">
        <f t="shared" si="65"/>
        <v/>
      </c>
      <c r="AX44" s="125" t="str">
        <f t="shared" si="66"/>
        <v/>
      </c>
      <c r="AY44" s="125" t="str">
        <f t="shared" si="67"/>
        <v/>
      </c>
      <c r="AZ44" s="125" t="str">
        <f t="shared" si="68"/>
        <v/>
      </c>
      <c r="BA44" s="125" t="str">
        <f t="shared" si="69"/>
        <v/>
      </c>
      <c r="BB44" s="125" t="str">
        <f t="shared" si="70"/>
        <v/>
      </c>
      <c r="BC44" s="123">
        <v>22</v>
      </c>
      <c r="BD44" s="127" t="str">
        <f t="shared" si="60"/>
        <v>ME</v>
      </c>
      <c r="BE44" s="105" t="s">
        <v>47</v>
      </c>
      <c r="BF44" s="106"/>
      <c r="BG44" s="107"/>
      <c r="BH44" s="107"/>
      <c r="BI44" s="107"/>
      <c r="BJ44" s="107"/>
      <c r="BK44" s="108"/>
      <c r="BL44" s="123">
        <v>22</v>
      </c>
      <c r="BM44" s="127" t="str">
        <f t="shared" si="61"/>
        <v>ME</v>
      </c>
      <c r="BN44" s="127"/>
      <c r="BO44" s="125" t="str">
        <f t="shared" si="30"/>
        <v>H3</v>
      </c>
      <c r="BP44" s="125" t="str">
        <f t="shared" si="31"/>
        <v/>
      </c>
      <c r="BQ44" s="125" t="str">
        <f t="shared" si="32"/>
        <v/>
      </c>
      <c r="BR44" s="125" t="str">
        <f t="shared" si="33"/>
        <v/>
      </c>
      <c r="BS44" s="125" t="str">
        <f t="shared" si="34"/>
        <v/>
      </c>
      <c r="BT44" s="125" t="str">
        <f t="shared" si="35"/>
        <v/>
      </c>
      <c r="BU44" s="141">
        <v>22</v>
      </c>
      <c r="BV44" s="127" t="str">
        <f t="shared" si="62"/>
        <v>SA</v>
      </c>
      <c r="BW44" s="105" t="s">
        <v>47</v>
      </c>
      <c r="BX44" s="106"/>
      <c r="BY44" s="107"/>
      <c r="BZ44" s="107"/>
      <c r="CA44" s="107"/>
      <c r="CB44" s="107"/>
      <c r="CC44" s="108"/>
      <c r="CD44" s="141">
        <v>22</v>
      </c>
      <c r="CE44" s="127" t="str">
        <f t="shared" si="63"/>
        <v>LU</v>
      </c>
      <c r="CF44" s="127"/>
      <c r="CG44" s="125" t="str">
        <f t="shared" si="42"/>
        <v/>
      </c>
      <c r="CH44" s="125" t="str">
        <f t="shared" si="43"/>
        <v/>
      </c>
      <c r="CI44" s="125" t="str">
        <f t="shared" si="44"/>
        <v/>
      </c>
      <c r="CJ44" s="125" t="str">
        <f t="shared" si="45"/>
        <v/>
      </c>
      <c r="CK44" s="125" t="str">
        <f t="shared" si="46"/>
        <v/>
      </c>
      <c r="CL44" s="133" t="str">
        <f t="shared" si="47"/>
        <v/>
      </c>
      <c r="CM44" s="141">
        <v>22</v>
      </c>
      <c r="CN44" s="127" t="str">
        <f t="shared" si="64"/>
        <v>JE</v>
      </c>
      <c r="CO44" s="127"/>
      <c r="CP44" s="125" t="str">
        <f t="shared" si="48"/>
        <v/>
      </c>
      <c r="CQ44" s="125" t="str">
        <f t="shared" si="49"/>
        <v/>
      </c>
      <c r="CR44" s="125" t="str">
        <f t="shared" si="50"/>
        <v/>
      </c>
      <c r="CS44" s="125" t="str">
        <f t="shared" si="51"/>
        <v/>
      </c>
      <c r="CT44" s="125" t="str">
        <f t="shared" si="52"/>
        <v/>
      </c>
      <c r="CU44" s="133" t="str">
        <f t="shared" si="53"/>
        <v/>
      </c>
    </row>
    <row r="45" spans="1:99" ht="18" customHeight="1" thickBot="1" x14ac:dyDescent="0.3">
      <c r="A45" s="117">
        <v>23</v>
      </c>
      <c r="B45" s="127" t="str">
        <f t="shared" si="54"/>
        <v>MA</v>
      </c>
      <c r="C45" s="394"/>
      <c r="D45" s="132" t="str">
        <f t="shared" ref="D45:D49" si="71">IF(C45="",IF(B45="LU",IF(ISBLANK($P$8),"",$P$8),IF(B45="MA",IF(ISBLANK($P$9),"",$P$9),IF(B45="ME",IF(ISBLANK($P$10),"",$P$10),IF(B45="JE",IF(ISBLANK($P$11),"",$P$11),IF(B45="VE",IF(ISBLANK($P$12),"",$P$12),IF(B45="SA","",IF(B45="DI","","?"))))))),"")</f>
        <v/>
      </c>
      <c r="E45" s="132" t="str">
        <f t="shared" ref="E45:E49" si="72">IF(C45="",IF(B45="LU",IF(ISBLANK($Q$8),"",$Q$8),IF(B45="MA",IF(ISBLANK($Q$9),"",$Q$9),IF(B45="ME",IF(ISBLANK($Q$10),"",$Q$10),IF(B45="JE",IF(ISBLANK($Q$11),"",$Q$11),IF(B45="VE",IF(ISBLANK($Q$12),"",$Q$12),IF(B45="SA","",IF(B45="DI","","?"))))))),"")</f>
        <v/>
      </c>
      <c r="F45" s="132" t="str">
        <f t="shared" ref="F45:F49" si="73">IF(C45="",IF(B45="LU",IF(ISBLANK($Y$8),"",$Y$8),IF(B45="MA",IF(ISBLANK($Y$9),"",$Y$9),IF(B45="ME",IF(ISBLANK($Y$10),"",$Y$10),IF(B45="JE",IF(ISBLANK($Y$11),"",$Y$11),IF(B45="VE",IF(ISBLANK($Y$12),"",$Y$12),IF(B45="SA","",IF(B45="DI","","?"))))))),"")</f>
        <v/>
      </c>
      <c r="G45" s="132" t="str">
        <f t="shared" ref="G45:G49" si="74">IF(C45="",IF(B45="LU",IF(ISBLANK($Z$8),"",$Z$8),IF(B45="MA",IF(ISBLANK($Z$9),"",$Z$9),IF(B45="ME",IF(ISBLANK($Z$10),"",$Z$10),IF(B45="JE",IF(ISBLANK($Z$11),"",$Z$11),IF(B45="VE",IF(ISBLANK($Z$12),"",$Z$12),IF(B45="SA","",IF(B45="DI","","?"))))))),"")</f>
        <v/>
      </c>
      <c r="H45" s="132" t="str">
        <f t="shared" ref="H45:H49" si="75">IF(C45="",IF(B45="LU",IF(ISBLANK($AH$8),"",$AH$8),IF(B45="MA",IF(ISBLANK($AH$9),"",$AH$9),IF(B45="ME",IF(ISBLANK($AH$10),"",$AH$10),IF(B45="JE",IF(ISBLANK($AH$11),"",$AH$11),IF(B45="VE",IF(ISBLANK($AH$12),"",$AH$12),IF(B45="SA","",IF(B45="DI","","?"))))))),"")</f>
        <v/>
      </c>
      <c r="I45" s="132" t="str">
        <f t="shared" ref="I45:I49" si="76">IF(C45="",IF(B45="LU",IF(ISBLANK($AI$8),"",$AI$8),IF(B45="MA",IF(ISBLANK($AI$9),"",$AI$9),IF(B45="ME",IF(ISBLANK($AI$10),"",$AI$10),IF(B45="JE",IF(ISBLANK($AI$11),"",$AI$11),IF(B45="VE",IF(ISBLANK($AI$12),"",$AI$12),IF(B45="SA","",IF(B45="DI","","?"))))))),"")</f>
        <v/>
      </c>
      <c r="J45" s="123">
        <v>23</v>
      </c>
      <c r="K45" s="124" t="str">
        <f t="shared" si="55"/>
        <v>VE</v>
      </c>
      <c r="L45" s="124"/>
      <c r="M45" s="125" t="str">
        <f t="shared" si="0"/>
        <v/>
      </c>
      <c r="N45" s="125" t="str">
        <f t="shared" si="1"/>
        <v/>
      </c>
      <c r="O45" s="125" t="str">
        <f t="shared" si="2"/>
        <v/>
      </c>
      <c r="P45" s="125" t="str">
        <f t="shared" si="3"/>
        <v/>
      </c>
      <c r="Q45" s="125" t="str">
        <f t="shared" si="4"/>
        <v/>
      </c>
      <c r="R45" s="125" t="str">
        <f t="shared" si="5"/>
        <v/>
      </c>
      <c r="S45" s="123">
        <v>23</v>
      </c>
      <c r="T45" s="127" t="str">
        <f t="shared" si="56"/>
        <v>DI</v>
      </c>
      <c r="U45" s="105" t="s">
        <v>47</v>
      </c>
      <c r="V45" s="106"/>
      <c r="W45" s="107"/>
      <c r="X45" s="107"/>
      <c r="Y45" s="107"/>
      <c r="Z45" s="107"/>
      <c r="AA45" s="108"/>
      <c r="AB45" s="117">
        <v>23</v>
      </c>
      <c r="AC45" s="127" t="str">
        <f t="shared" si="57"/>
        <v>ME</v>
      </c>
      <c r="AD45" s="127"/>
      <c r="AE45" s="125" t="str">
        <f t="shared" si="12"/>
        <v>H3</v>
      </c>
      <c r="AF45" s="125" t="str">
        <f t="shared" si="13"/>
        <v/>
      </c>
      <c r="AG45" s="125" t="str">
        <f t="shared" si="14"/>
        <v/>
      </c>
      <c r="AH45" s="125" t="str">
        <f t="shared" si="15"/>
        <v/>
      </c>
      <c r="AI45" s="125" t="str">
        <f t="shared" si="16"/>
        <v/>
      </c>
      <c r="AJ45" s="125" t="str">
        <f t="shared" si="17"/>
        <v/>
      </c>
      <c r="AK45" s="123">
        <v>23</v>
      </c>
      <c r="AL45" s="127" t="str">
        <f t="shared" si="58"/>
        <v>VE</v>
      </c>
      <c r="AM45" s="127"/>
      <c r="AN45" s="125" t="str">
        <f t="shared" si="18"/>
        <v/>
      </c>
      <c r="AO45" s="125" t="str">
        <f t="shared" si="19"/>
        <v/>
      </c>
      <c r="AP45" s="125" t="str">
        <f t="shared" si="20"/>
        <v/>
      </c>
      <c r="AQ45" s="125" t="str">
        <f t="shared" si="21"/>
        <v/>
      </c>
      <c r="AR45" s="125" t="str">
        <f t="shared" si="22"/>
        <v/>
      </c>
      <c r="AS45" s="125" t="str">
        <f t="shared" si="23"/>
        <v/>
      </c>
      <c r="AT45" s="123">
        <v>23</v>
      </c>
      <c r="AU45" s="127" t="str">
        <f t="shared" si="59"/>
        <v>LU</v>
      </c>
      <c r="AV45" s="127"/>
      <c r="AW45" s="125" t="str">
        <f t="shared" si="65"/>
        <v/>
      </c>
      <c r="AX45" s="125" t="str">
        <f t="shared" si="66"/>
        <v/>
      </c>
      <c r="AY45" s="125" t="str">
        <f t="shared" si="67"/>
        <v/>
      </c>
      <c r="AZ45" s="125" t="str">
        <f t="shared" si="68"/>
        <v/>
      </c>
      <c r="BA45" s="125" t="str">
        <f t="shared" si="69"/>
        <v/>
      </c>
      <c r="BB45" s="125" t="str">
        <f t="shared" si="70"/>
        <v/>
      </c>
      <c r="BC45" s="123">
        <v>23</v>
      </c>
      <c r="BD45" s="127" t="str">
        <f t="shared" si="60"/>
        <v>JE</v>
      </c>
      <c r="BE45" s="105" t="s">
        <v>47</v>
      </c>
      <c r="BF45" s="106"/>
      <c r="BG45" s="107"/>
      <c r="BH45" s="107"/>
      <c r="BI45" s="107"/>
      <c r="BJ45" s="107"/>
      <c r="BK45" s="108"/>
      <c r="BL45" s="123">
        <v>23</v>
      </c>
      <c r="BM45" s="127" t="str">
        <f t="shared" si="61"/>
        <v>JE</v>
      </c>
      <c r="BN45" s="127"/>
      <c r="BO45" s="125" t="str">
        <f t="shared" si="30"/>
        <v/>
      </c>
      <c r="BP45" s="125" t="str">
        <f t="shared" si="31"/>
        <v/>
      </c>
      <c r="BQ45" s="125" t="str">
        <f t="shared" si="32"/>
        <v/>
      </c>
      <c r="BR45" s="125" t="str">
        <f t="shared" si="33"/>
        <v/>
      </c>
      <c r="BS45" s="125" t="str">
        <f t="shared" si="34"/>
        <v/>
      </c>
      <c r="BT45" s="125" t="str">
        <f t="shared" si="35"/>
        <v/>
      </c>
      <c r="BU45" s="141">
        <v>23</v>
      </c>
      <c r="BV45" s="127" t="str">
        <f t="shared" si="62"/>
        <v>DI</v>
      </c>
      <c r="BW45" s="105" t="s">
        <v>47</v>
      </c>
      <c r="BX45" s="106"/>
      <c r="BY45" s="107"/>
      <c r="BZ45" s="107"/>
      <c r="CA45" s="107"/>
      <c r="CB45" s="107"/>
      <c r="CC45" s="108"/>
      <c r="CD45" s="141">
        <v>23</v>
      </c>
      <c r="CE45" s="127" t="str">
        <f t="shared" si="63"/>
        <v>MA</v>
      </c>
      <c r="CF45" s="127"/>
      <c r="CG45" s="125" t="str">
        <f t="shared" si="42"/>
        <v/>
      </c>
      <c r="CH45" s="125" t="str">
        <f t="shared" si="43"/>
        <v/>
      </c>
      <c r="CI45" s="125" t="str">
        <f t="shared" si="44"/>
        <v/>
      </c>
      <c r="CJ45" s="125" t="str">
        <f t="shared" si="45"/>
        <v/>
      </c>
      <c r="CK45" s="125" t="str">
        <f t="shared" si="46"/>
        <v/>
      </c>
      <c r="CL45" s="133" t="str">
        <f t="shared" si="47"/>
        <v/>
      </c>
      <c r="CM45" s="141">
        <v>23</v>
      </c>
      <c r="CN45" s="127" t="str">
        <f t="shared" si="64"/>
        <v>VE</v>
      </c>
      <c r="CO45" s="127"/>
      <c r="CP45" s="125" t="str">
        <f t="shared" si="48"/>
        <v/>
      </c>
      <c r="CQ45" s="125" t="str">
        <f t="shared" si="49"/>
        <v/>
      </c>
      <c r="CR45" s="125" t="str">
        <f t="shared" si="50"/>
        <v/>
      </c>
      <c r="CS45" s="125" t="str">
        <f t="shared" si="51"/>
        <v/>
      </c>
      <c r="CT45" s="125" t="str">
        <f t="shared" si="52"/>
        <v/>
      </c>
      <c r="CU45" s="133" t="str">
        <f t="shared" si="53"/>
        <v/>
      </c>
    </row>
    <row r="46" spans="1:99" ht="18" customHeight="1" thickBot="1" x14ac:dyDescent="0.3">
      <c r="A46" s="117">
        <v>24</v>
      </c>
      <c r="B46" s="127" t="str">
        <f t="shared" si="54"/>
        <v>ME</v>
      </c>
      <c r="C46" s="394"/>
      <c r="D46" s="132" t="str">
        <f t="shared" si="71"/>
        <v>H3</v>
      </c>
      <c r="E46" s="132" t="str">
        <f t="shared" si="72"/>
        <v/>
      </c>
      <c r="F46" s="132" t="str">
        <f t="shared" si="73"/>
        <v/>
      </c>
      <c r="G46" s="132" t="str">
        <f t="shared" si="74"/>
        <v/>
      </c>
      <c r="H46" s="132" t="str">
        <f t="shared" si="75"/>
        <v/>
      </c>
      <c r="I46" s="132" t="str">
        <f t="shared" si="76"/>
        <v/>
      </c>
      <c r="J46" s="123">
        <v>24</v>
      </c>
      <c r="K46" s="124" t="str">
        <f t="shared" si="55"/>
        <v>SA</v>
      </c>
      <c r="L46" s="124"/>
      <c r="M46" s="125" t="str">
        <f t="shared" si="0"/>
        <v/>
      </c>
      <c r="N46" s="125" t="str">
        <f t="shared" si="1"/>
        <v/>
      </c>
      <c r="O46" s="125" t="str">
        <f t="shared" si="2"/>
        <v/>
      </c>
      <c r="P46" s="125" t="str">
        <f t="shared" si="3"/>
        <v/>
      </c>
      <c r="Q46" s="125" t="str">
        <f t="shared" si="4"/>
        <v/>
      </c>
      <c r="R46" s="125" t="str">
        <f t="shared" si="5"/>
        <v/>
      </c>
      <c r="S46" s="123">
        <v>24</v>
      </c>
      <c r="T46" s="127" t="str">
        <f t="shared" si="56"/>
        <v>LU</v>
      </c>
      <c r="U46" s="105" t="s">
        <v>47</v>
      </c>
      <c r="V46" s="106"/>
      <c r="W46" s="107"/>
      <c r="X46" s="107"/>
      <c r="Y46" s="107"/>
      <c r="Z46" s="107"/>
      <c r="AA46" s="108"/>
      <c r="AB46" s="117">
        <v>24</v>
      </c>
      <c r="AC46" s="127" t="str">
        <f t="shared" si="57"/>
        <v>JE</v>
      </c>
      <c r="AD46" s="127"/>
      <c r="AE46" s="125" t="str">
        <f t="shared" si="12"/>
        <v/>
      </c>
      <c r="AF46" s="125" t="str">
        <f t="shared" si="13"/>
        <v/>
      </c>
      <c r="AG46" s="125" t="str">
        <f t="shared" si="14"/>
        <v/>
      </c>
      <c r="AH46" s="125" t="str">
        <f t="shared" si="15"/>
        <v/>
      </c>
      <c r="AI46" s="125" t="str">
        <f t="shared" si="16"/>
        <v/>
      </c>
      <c r="AJ46" s="125" t="str">
        <f t="shared" si="17"/>
        <v/>
      </c>
      <c r="AK46" s="123">
        <v>24</v>
      </c>
      <c r="AL46" s="127" t="str">
        <f t="shared" si="58"/>
        <v>SA</v>
      </c>
      <c r="AM46" s="105" t="s">
        <v>47</v>
      </c>
      <c r="AN46" s="106"/>
      <c r="AO46" s="107"/>
      <c r="AP46" s="107"/>
      <c r="AQ46" s="107"/>
      <c r="AR46" s="107"/>
      <c r="AS46" s="108"/>
      <c r="AT46" s="123">
        <v>24</v>
      </c>
      <c r="AU46" s="127" t="str">
        <f t="shared" si="59"/>
        <v>MA</v>
      </c>
      <c r="AV46" s="127"/>
      <c r="AW46" s="125" t="str">
        <f t="shared" si="65"/>
        <v/>
      </c>
      <c r="AX46" s="125" t="str">
        <f t="shared" si="66"/>
        <v/>
      </c>
      <c r="AY46" s="125" t="str">
        <f t="shared" si="67"/>
        <v/>
      </c>
      <c r="AZ46" s="125" t="str">
        <f t="shared" si="68"/>
        <v/>
      </c>
      <c r="BA46" s="125" t="str">
        <f t="shared" si="69"/>
        <v/>
      </c>
      <c r="BB46" s="125" t="str">
        <f t="shared" si="70"/>
        <v/>
      </c>
      <c r="BC46" s="123">
        <v>24</v>
      </c>
      <c r="BD46" s="127" t="str">
        <f t="shared" si="60"/>
        <v>VE</v>
      </c>
      <c r="BE46" s="105" t="s">
        <v>47</v>
      </c>
      <c r="BF46" s="106"/>
      <c r="BG46" s="107"/>
      <c r="BH46" s="107"/>
      <c r="BI46" s="107"/>
      <c r="BJ46" s="107"/>
      <c r="BK46" s="108"/>
      <c r="BL46" s="123">
        <v>24</v>
      </c>
      <c r="BM46" s="127" t="str">
        <f t="shared" si="61"/>
        <v>VE</v>
      </c>
      <c r="BN46" s="127"/>
      <c r="BO46" s="125" t="str">
        <f t="shared" si="30"/>
        <v/>
      </c>
      <c r="BP46" s="125" t="str">
        <f t="shared" si="31"/>
        <v/>
      </c>
      <c r="BQ46" s="125" t="str">
        <f t="shared" si="32"/>
        <v/>
      </c>
      <c r="BR46" s="125" t="str">
        <f t="shared" si="33"/>
        <v/>
      </c>
      <c r="BS46" s="125" t="str">
        <f t="shared" si="34"/>
        <v/>
      </c>
      <c r="BT46" s="125" t="str">
        <f t="shared" si="35"/>
        <v/>
      </c>
      <c r="BU46" s="141">
        <v>24</v>
      </c>
      <c r="BV46" s="127" t="str">
        <f t="shared" si="62"/>
        <v>LU</v>
      </c>
      <c r="BW46" s="127"/>
      <c r="BX46" s="125" t="str">
        <f t="shared" si="36"/>
        <v/>
      </c>
      <c r="BY46" s="125" t="str">
        <f t="shared" si="37"/>
        <v/>
      </c>
      <c r="BZ46" s="125" t="str">
        <f t="shared" si="38"/>
        <v/>
      </c>
      <c r="CA46" s="125" t="str">
        <f t="shared" si="39"/>
        <v/>
      </c>
      <c r="CB46" s="125" t="str">
        <f t="shared" si="40"/>
        <v/>
      </c>
      <c r="CC46" s="125" t="str">
        <f t="shared" si="41"/>
        <v/>
      </c>
      <c r="CD46" s="141">
        <v>24</v>
      </c>
      <c r="CE46" s="127" t="str">
        <f t="shared" si="63"/>
        <v>ME</v>
      </c>
      <c r="CF46" s="131"/>
      <c r="CG46" s="132" t="str">
        <f t="shared" si="42"/>
        <v>H3</v>
      </c>
      <c r="CH46" s="132" t="str">
        <f t="shared" si="43"/>
        <v/>
      </c>
      <c r="CI46" s="132" t="str">
        <f t="shared" si="44"/>
        <v/>
      </c>
      <c r="CJ46" s="132" t="str">
        <f t="shared" si="45"/>
        <v/>
      </c>
      <c r="CK46" s="132" t="str">
        <f t="shared" si="46"/>
        <v/>
      </c>
      <c r="CL46" s="139" t="str">
        <f t="shared" si="47"/>
        <v/>
      </c>
      <c r="CM46" s="141">
        <v>24</v>
      </c>
      <c r="CN46" s="127" t="str">
        <f t="shared" si="64"/>
        <v>SA</v>
      </c>
      <c r="CO46" s="131"/>
      <c r="CP46" s="132" t="str">
        <f t="shared" si="48"/>
        <v/>
      </c>
      <c r="CQ46" s="132" t="str">
        <f t="shared" si="49"/>
        <v/>
      </c>
      <c r="CR46" s="132" t="str">
        <f t="shared" si="50"/>
        <v/>
      </c>
      <c r="CS46" s="132" t="str">
        <f t="shared" si="51"/>
        <v/>
      </c>
      <c r="CT46" s="132" t="str">
        <f t="shared" si="52"/>
        <v/>
      </c>
      <c r="CU46" s="139" t="str">
        <f t="shared" si="53"/>
        <v/>
      </c>
    </row>
    <row r="47" spans="1:99" ht="18" customHeight="1" thickBot="1" x14ac:dyDescent="0.3">
      <c r="A47" s="117">
        <v>25</v>
      </c>
      <c r="B47" s="127" t="str">
        <f t="shared" si="54"/>
        <v>JE</v>
      </c>
      <c r="C47" s="394"/>
      <c r="D47" s="132" t="str">
        <f t="shared" si="71"/>
        <v/>
      </c>
      <c r="E47" s="132" t="str">
        <f t="shared" si="72"/>
        <v/>
      </c>
      <c r="F47" s="132" t="str">
        <f t="shared" si="73"/>
        <v/>
      </c>
      <c r="G47" s="132" t="str">
        <f t="shared" si="74"/>
        <v/>
      </c>
      <c r="H47" s="132" t="str">
        <f t="shared" si="75"/>
        <v/>
      </c>
      <c r="I47" s="132" t="str">
        <f t="shared" si="76"/>
        <v/>
      </c>
      <c r="J47" s="123">
        <v>25</v>
      </c>
      <c r="K47" s="124" t="str">
        <f t="shared" si="55"/>
        <v>DI</v>
      </c>
      <c r="L47" s="124"/>
      <c r="M47" s="125" t="str">
        <f t="shared" si="0"/>
        <v/>
      </c>
      <c r="N47" s="125" t="str">
        <f t="shared" si="1"/>
        <v/>
      </c>
      <c r="O47" s="125" t="str">
        <f t="shared" si="2"/>
        <v/>
      </c>
      <c r="P47" s="125" t="str">
        <f t="shared" si="3"/>
        <v/>
      </c>
      <c r="Q47" s="125" t="str">
        <f t="shared" si="4"/>
        <v/>
      </c>
      <c r="R47" s="125" t="str">
        <f t="shared" si="5"/>
        <v/>
      </c>
      <c r="S47" s="123">
        <v>25</v>
      </c>
      <c r="T47" s="127" t="str">
        <f t="shared" si="56"/>
        <v>MA</v>
      </c>
      <c r="U47" s="105" t="s">
        <v>47</v>
      </c>
      <c r="V47" s="106"/>
      <c r="W47" s="107"/>
      <c r="X47" s="107"/>
      <c r="Y47" s="107"/>
      <c r="Z47" s="107"/>
      <c r="AA47" s="108"/>
      <c r="AB47" s="117">
        <v>25</v>
      </c>
      <c r="AC47" s="127" t="str">
        <f t="shared" si="57"/>
        <v>VE</v>
      </c>
      <c r="AD47" s="127"/>
      <c r="AE47" s="125" t="str">
        <f t="shared" si="12"/>
        <v/>
      </c>
      <c r="AF47" s="125" t="str">
        <f t="shared" si="13"/>
        <v/>
      </c>
      <c r="AG47" s="125" t="str">
        <f t="shared" si="14"/>
        <v/>
      </c>
      <c r="AH47" s="125" t="str">
        <f t="shared" si="15"/>
        <v/>
      </c>
      <c r="AI47" s="125" t="str">
        <f t="shared" si="16"/>
        <v/>
      </c>
      <c r="AJ47" s="125" t="str">
        <f t="shared" si="17"/>
        <v/>
      </c>
      <c r="AK47" s="123">
        <v>25</v>
      </c>
      <c r="AL47" s="127" t="str">
        <f t="shared" si="58"/>
        <v>DI</v>
      </c>
      <c r="AM47" s="105" t="s">
        <v>47</v>
      </c>
      <c r="AN47" s="106"/>
      <c r="AO47" s="107"/>
      <c r="AP47" s="107"/>
      <c r="AQ47" s="107"/>
      <c r="AR47" s="107"/>
      <c r="AS47" s="108"/>
      <c r="AT47" s="123">
        <v>25</v>
      </c>
      <c r="AU47" s="127" t="str">
        <f t="shared" si="59"/>
        <v>ME</v>
      </c>
      <c r="AV47" s="127"/>
      <c r="AW47" s="125" t="str">
        <f t="shared" si="65"/>
        <v>H3</v>
      </c>
      <c r="AX47" s="125" t="str">
        <f t="shared" si="66"/>
        <v/>
      </c>
      <c r="AY47" s="125" t="str">
        <f t="shared" si="67"/>
        <v/>
      </c>
      <c r="AZ47" s="125" t="str">
        <f t="shared" si="68"/>
        <v/>
      </c>
      <c r="BA47" s="125" t="str">
        <f t="shared" si="69"/>
        <v/>
      </c>
      <c r="BB47" s="125" t="str">
        <f t="shared" si="70"/>
        <v/>
      </c>
      <c r="BC47" s="123">
        <v>25</v>
      </c>
      <c r="BD47" s="127" t="str">
        <f t="shared" si="60"/>
        <v>SA</v>
      </c>
      <c r="BE47" s="105" t="s">
        <v>47</v>
      </c>
      <c r="BF47" s="106"/>
      <c r="BG47" s="107"/>
      <c r="BH47" s="107"/>
      <c r="BI47" s="107"/>
      <c r="BJ47" s="107"/>
      <c r="BK47" s="108"/>
      <c r="BL47" s="123">
        <v>25</v>
      </c>
      <c r="BM47" s="127" t="str">
        <f t="shared" si="61"/>
        <v>SA</v>
      </c>
      <c r="BN47" s="127"/>
      <c r="BO47" s="125" t="str">
        <f t="shared" si="30"/>
        <v/>
      </c>
      <c r="BP47" s="125" t="str">
        <f t="shared" si="31"/>
        <v/>
      </c>
      <c r="BQ47" s="125" t="str">
        <f t="shared" si="32"/>
        <v/>
      </c>
      <c r="BR47" s="125" t="str">
        <f t="shared" si="33"/>
        <v/>
      </c>
      <c r="BS47" s="125" t="str">
        <f t="shared" si="34"/>
        <v/>
      </c>
      <c r="BT47" s="125" t="str">
        <f t="shared" si="35"/>
        <v/>
      </c>
      <c r="BU47" s="141">
        <v>25</v>
      </c>
      <c r="BV47" s="127" t="str">
        <f t="shared" si="62"/>
        <v>MA</v>
      </c>
      <c r="BW47" s="127"/>
      <c r="BX47" s="125" t="str">
        <f t="shared" si="36"/>
        <v/>
      </c>
      <c r="BY47" s="125" t="str">
        <f t="shared" si="37"/>
        <v/>
      </c>
      <c r="BZ47" s="125" t="str">
        <f t="shared" si="38"/>
        <v/>
      </c>
      <c r="CA47" s="125" t="str">
        <f t="shared" si="39"/>
        <v/>
      </c>
      <c r="CB47" s="125" t="str">
        <f t="shared" si="40"/>
        <v/>
      </c>
      <c r="CC47" s="125" t="str">
        <f t="shared" si="41"/>
        <v/>
      </c>
      <c r="CD47" s="141">
        <v>25</v>
      </c>
      <c r="CE47" s="127" t="str">
        <f t="shared" si="63"/>
        <v>JE</v>
      </c>
      <c r="CF47" s="127"/>
      <c r="CG47" s="125" t="str">
        <f t="shared" si="42"/>
        <v/>
      </c>
      <c r="CH47" s="125" t="str">
        <f t="shared" si="43"/>
        <v/>
      </c>
      <c r="CI47" s="125" t="str">
        <f t="shared" si="44"/>
        <v/>
      </c>
      <c r="CJ47" s="125" t="str">
        <f t="shared" si="45"/>
        <v/>
      </c>
      <c r="CK47" s="125" t="str">
        <f t="shared" si="46"/>
        <v/>
      </c>
      <c r="CL47" s="133" t="str">
        <f t="shared" si="47"/>
        <v/>
      </c>
      <c r="CM47" s="141">
        <v>25</v>
      </c>
      <c r="CN47" s="127" t="str">
        <f t="shared" si="64"/>
        <v>DI</v>
      </c>
      <c r="CO47" s="127"/>
      <c r="CP47" s="125" t="str">
        <f t="shared" si="48"/>
        <v/>
      </c>
      <c r="CQ47" s="125" t="str">
        <f t="shared" si="49"/>
        <v/>
      </c>
      <c r="CR47" s="125" t="str">
        <f t="shared" si="50"/>
        <v/>
      </c>
      <c r="CS47" s="125" t="str">
        <f t="shared" si="51"/>
        <v/>
      </c>
      <c r="CT47" s="125" t="str">
        <f t="shared" si="52"/>
        <v/>
      </c>
      <c r="CU47" s="133" t="str">
        <f t="shared" si="53"/>
        <v/>
      </c>
    </row>
    <row r="48" spans="1:99" ht="18" customHeight="1" thickBot="1" x14ac:dyDescent="0.3">
      <c r="A48" s="117">
        <v>26</v>
      </c>
      <c r="B48" s="127" t="str">
        <f t="shared" si="54"/>
        <v>VE</v>
      </c>
      <c r="C48" s="394"/>
      <c r="D48" s="132" t="str">
        <f t="shared" si="71"/>
        <v/>
      </c>
      <c r="E48" s="132" t="str">
        <f t="shared" si="72"/>
        <v/>
      </c>
      <c r="F48" s="132" t="str">
        <f t="shared" si="73"/>
        <v/>
      </c>
      <c r="G48" s="132" t="str">
        <f t="shared" si="74"/>
        <v/>
      </c>
      <c r="H48" s="132" t="str">
        <f t="shared" si="75"/>
        <v/>
      </c>
      <c r="I48" s="132" t="str">
        <f t="shared" si="76"/>
        <v/>
      </c>
      <c r="J48" s="123">
        <v>26</v>
      </c>
      <c r="K48" s="124" t="str">
        <f t="shared" si="55"/>
        <v>LU</v>
      </c>
      <c r="L48" s="124"/>
      <c r="M48" s="125" t="str">
        <f t="shared" si="0"/>
        <v/>
      </c>
      <c r="N48" s="125" t="str">
        <f t="shared" si="1"/>
        <v/>
      </c>
      <c r="O48" s="125" t="str">
        <f t="shared" si="2"/>
        <v/>
      </c>
      <c r="P48" s="125" t="str">
        <f t="shared" si="3"/>
        <v/>
      </c>
      <c r="Q48" s="125" t="str">
        <f t="shared" si="4"/>
        <v/>
      </c>
      <c r="R48" s="125" t="str">
        <f t="shared" si="5"/>
        <v/>
      </c>
      <c r="S48" s="123">
        <v>26</v>
      </c>
      <c r="T48" s="127" t="str">
        <f t="shared" si="56"/>
        <v>ME</v>
      </c>
      <c r="U48" s="105" t="s">
        <v>47</v>
      </c>
      <c r="V48" s="106"/>
      <c r="W48" s="107"/>
      <c r="X48" s="107"/>
      <c r="Y48" s="107"/>
      <c r="Z48" s="107"/>
      <c r="AA48" s="108"/>
      <c r="AB48" s="117">
        <v>26</v>
      </c>
      <c r="AC48" s="127" t="str">
        <f t="shared" si="57"/>
        <v>SA</v>
      </c>
      <c r="AD48" s="127"/>
      <c r="AE48" s="125" t="str">
        <f t="shared" si="12"/>
        <v/>
      </c>
      <c r="AF48" s="125" t="str">
        <f t="shared" si="13"/>
        <v/>
      </c>
      <c r="AG48" s="125" t="str">
        <f t="shared" si="14"/>
        <v/>
      </c>
      <c r="AH48" s="125" t="str">
        <f t="shared" si="15"/>
        <v/>
      </c>
      <c r="AI48" s="125" t="str">
        <f t="shared" si="16"/>
        <v/>
      </c>
      <c r="AJ48" s="125" t="str">
        <f t="shared" si="17"/>
        <v/>
      </c>
      <c r="AK48" s="123">
        <v>26</v>
      </c>
      <c r="AL48" s="127" t="str">
        <f t="shared" si="58"/>
        <v>LU</v>
      </c>
      <c r="AM48" s="105" t="s">
        <v>47</v>
      </c>
      <c r="AN48" s="106"/>
      <c r="AO48" s="107"/>
      <c r="AP48" s="107"/>
      <c r="AQ48" s="107"/>
      <c r="AR48" s="107"/>
      <c r="AS48" s="108"/>
      <c r="AT48" s="123">
        <v>26</v>
      </c>
      <c r="AU48" s="127" t="str">
        <f t="shared" si="59"/>
        <v>JE</v>
      </c>
      <c r="AV48" s="127"/>
      <c r="AW48" s="125" t="str">
        <f t="shared" si="65"/>
        <v/>
      </c>
      <c r="AX48" s="125" t="str">
        <f t="shared" si="66"/>
        <v/>
      </c>
      <c r="AY48" s="125" t="str">
        <f t="shared" si="67"/>
        <v/>
      </c>
      <c r="AZ48" s="125" t="str">
        <f t="shared" si="68"/>
        <v/>
      </c>
      <c r="BA48" s="125" t="str">
        <f t="shared" si="69"/>
        <v/>
      </c>
      <c r="BB48" s="125" t="str">
        <f t="shared" si="70"/>
        <v/>
      </c>
      <c r="BC48" s="123">
        <v>26</v>
      </c>
      <c r="BD48" s="127" t="str">
        <f t="shared" si="60"/>
        <v>DI</v>
      </c>
      <c r="BE48" s="105" t="s">
        <v>47</v>
      </c>
      <c r="BF48" s="106"/>
      <c r="BG48" s="107"/>
      <c r="BH48" s="107"/>
      <c r="BI48" s="107"/>
      <c r="BJ48" s="107"/>
      <c r="BK48" s="108"/>
      <c r="BL48" s="123">
        <v>26</v>
      </c>
      <c r="BM48" s="127" t="str">
        <f t="shared" si="61"/>
        <v>DI</v>
      </c>
      <c r="BN48" s="127"/>
      <c r="BO48" s="125" t="str">
        <f t="shared" si="30"/>
        <v/>
      </c>
      <c r="BP48" s="125" t="str">
        <f t="shared" si="31"/>
        <v/>
      </c>
      <c r="BQ48" s="125" t="str">
        <f t="shared" si="32"/>
        <v/>
      </c>
      <c r="BR48" s="125" t="str">
        <f t="shared" si="33"/>
        <v/>
      </c>
      <c r="BS48" s="125" t="str">
        <f t="shared" si="34"/>
        <v/>
      </c>
      <c r="BT48" s="125" t="str">
        <f t="shared" si="35"/>
        <v/>
      </c>
      <c r="BU48" s="141">
        <v>26</v>
      </c>
      <c r="BV48" s="127" t="str">
        <f t="shared" si="62"/>
        <v>ME</v>
      </c>
      <c r="BW48" s="127"/>
      <c r="BX48" s="125" t="str">
        <f t="shared" si="36"/>
        <v>H3</v>
      </c>
      <c r="BY48" s="125" t="str">
        <f t="shared" si="37"/>
        <v/>
      </c>
      <c r="BZ48" s="125" t="str">
        <f t="shared" si="38"/>
        <v/>
      </c>
      <c r="CA48" s="125" t="str">
        <f t="shared" si="39"/>
        <v/>
      </c>
      <c r="CB48" s="125" t="str">
        <f t="shared" si="40"/>
        <v/>
      </c>
      <c r="CC48" s="125" t="str">
        <f t="shared" si="41"/>
        <v/>
      </c>
      <c r="CD48" s="141">
        <v>26</v>
      </c>
      <c r="CE48" s="127" t="str">
        <f t="shared" si="63"/>
        <v>VE</v>
      </c>
      <c r="CF48" s="395"/>
      <c r="CG48" s="396" t="str">
        <f t="shared" si="42"/>
        <v/>
      </c>
      <c r="CH48" s="396" t="str">
        <f t="shared" si="43"/>
        <v/>
      </c>
      <c r="CI48" s="396" t="str">
        <f t="shared" si="44"/>
        <v/>
      </c>
      <c r="CJ48" s="396" t="str">
        <f t="shared" si="45"/>
        <v/>
      </c>
      <c r="CK48" s="396" t="str">
        <f t="shared" si="46"/>
        <v/>
      </c>
      <c r="CL48" s="397" t="str">
        <f t="shared" si="47"/>
        <v/>
      </c>
      <c r="CM48" s="141">
        <v>26</v>
      </c>
      <c r="CN48" s="127" t="str">
        <f t="shared" si="64"/>
        <v>LU</v>
      </c>
      <c r="CO48" s="395"/>
      <c r="CP48" s="396" t="str">
        <f t="shared" si="48"/>
        <v/>
      </c>
      <c r="CQ48" s="396" t="str">
        <f t="shared" si="49"/>
        <v/>
      </c>
      <c r="CR48" s="396" t="str">
        <f t="shared" si="50"/>
        <v/>
      </c>
      <c r="CS48" s="396" t="str">
        <f t="shared" si="51"/>
        <v/>
      </c>
      <c r="CT48" s="396" t="str">
        <f t="shared" si="52"/>
        <v/>
      </c>
      <c r="CU48" s="397" t="str">
        <f t="shared" si="53"/>
        <v/>
      </c>
    </row>
    <row r="49" spans="1:99" ht="18" customHeight="1" thickBot="1" x14ac:dyDescent="0.3">
      <c r="A49" s="117">
        <v>27</v>
      </c>
      <c r="B49" s="127" t="str">
        <f t="shared" si="54"/>
        <v>SA</v>
      </c>
      <c r="C49" s="394"/>
      <c r="D49" s="132" t="str">
        <f t="shared" si="71"/>
        <v/>
      </c>
      <c r="E49" s="132" t="str">
        <f t="shared" si="72"/>
        <v/>
      </c>
      <c r="F49" s="132" t="str">
        <f t="shared" si="73"/>
        <v/>
      </c>
      <c r="G49" s="132" t="str">
        <f t="shared" si="74"/>
        <v/>
      </c>
      <c r="H49" s="132" t="str">
        <f t="shared" si="75"/>
        <v/>
      </c>
      <c r="I49" s="132" t="str">
        <f t="shared" si="76"/>
        <v/>
      </c>
      <c r="J49" s="123">
        <v>27</v>
      </c>
      <c r="K49" s="124" t="str">
        <f t="shared" si="55"/>
        <v>MA</v>
      </c>
      <c r="L49" s="124"/>
      <c r="M49" s="125" t="str">
        <f t="shared" si="0"/>
        <v/>
      </c>
      <c r="N49" s="125" t="str">
        <f t="shared" si="1"/>
        <v/>
      </c>
      <c r="O49" s="125" t="str">
        <f t="shared" si="2"/>
        <v/>
      </c>
      <c r="P49" s="125" t="str">
        <f t="shared" si="3"/>
        <v/>
      </c>
      <c r="Q49" s="125" t="str">
        <f t="shared" si="4"/>
        <v/>
      </c>
      <c r="R49" s="125" t="str">
        <f t="shared" si="5"/>
        <v/>
      </c>
      <c r="S49" s="123">
        <v>27</v>
      </c>
      <c r="T49" s="127" t="str">
        <f t="shared" si="56"/>
        <v>JE</v>
      </c>
      <c r="U49" s="105" t="s">
        <v>47</v>
      </c>
      <c r="V49" s="106"/>
      <c r="W49" s="107"/>
      <c r="X49" s="107"/>
      <c r="Y49" s="107"/>
      <c r="Z49" s="107"/>
      <c r="AA49" s="108"/>
      <c r="AB49" s="117">
        <v>27</v>
      </c>
      <c r="AC49" s="127" t="str">
        <f t="shared" si="57"/>
        <v>DI</v>
      </c>
      <c r="AD49" s="127"/>
      <c r="AE49" s="125" t="str">
        <f t="shared" si="12"/>
        <v/>
      </c>
      <c r="AF49" s="125" t="str">
        <f t="shared" si="13"/>
        <v/>
      </c>
      <c r="AG49" s="125" t="str">
        <f t="shared" si="14"/>
        <v/>
      </c>
      <c r="AH49" s="125" t="str">
        <f t="shared" si="15"/>
        <v/>
      </c>
      <c r="AI49" s="125" t="str">
        <f t="shared" si="16"/>
        <v/>
      </c>
      <c r="AJ49" s="125" t="str">
        <f t="shared" si="17"/>
        <v/>
      </c>
      <c r="AK49" s="123">
        <v>27</v>
      </c>
      <c r="AL49" s="127" t="str">
        <f t="shared" si="58"/>
        <v>MA</v>
      </c>
      <c r="AM49" s="105" t="s">
        <v>47</v>
      </c>
      <c r="AN49" s="106"/>
      <c r="AO49" s="107"/>
      <c r="AP49" s="107"/>
      <c r="AQ49" s="107"/>
      <c r="AR49" s="107"/>
      <c r="AS49" s="108"/>
      <c r="AT49" s="123">
        <v>27</v>
      </c>
      <c r="AU49" s="127" t="str">
        <f t="shared" si="59"/>
        <v>VE</v>
      </c>
      <c r="AV49" s="127"/>
      <c r="AW49" s="125" t="str">
        <f t="shared" si="65"/>
        <v/>
      </c>
      <c r="AX49" s="125" t="str">
        <f t="shared" si="66"/>
        <v/>
      </c>
      <c r="AY49" s="125" t="str">
        <f t="shared" si="67"/>
        <v/>
      </c>
      <c r="AZ49" s="125" t="str">
        <f t="shared" si="68"/>
        <v/>
      </c>
      <c r="BA49" s="125" t="str">
        <f t="shared" si="69"/>
        <v/>
      </c>
      <c r="BB49" s="125" t="str">
        <f t="shared" si="70"/>
        <v/>
      </c>
      <c r="BC49" s="123">
        <v>27</v>
      </c>
      <c r="BD49" s="127" t="str">
        <f t="shared" si="60"/>
        <v>LU</v>
      </c>
      <c r="BE49" s="127"/>
      <c r="BF49" s="125" t="str">
        <f t="shared" si="24"/>
        <v/>
      </c>
      <c r="BG49" s="125" t="str">
        <f t="shared" si="25"/>
        <v/>
      </c>
      <c r="BH49" s="125" t="str">
        <f t="shared" si="26"/>
        <v/>
      </c>
      <c r="BI49" s="125" t="str">
        <f t="shared" si="27"/>
        <v/>
      </c>
      <c r="BJ49" s="125" t="str">
        <f t="shared" si="28"/>
        <v/>
      </c>
      <c r="BK49" s="125" t="str">
        <f t="shared" si="29"/>
        <v/>
      </c>
      <c r="BL49" s="123">
        <v>27</v>
      </c>
      <c r="BM49" s="127" t="str">
        <f t="shared" si="61"/>
        <v>LU</v>
      </c>
      <c r="BN49" s="127"/>
      <c r="BO49" s="125" t="str">
        <f t="shared" si="30"/>
        <v/>
      </c>
      <c r="BP49" s="125" t="str">
        <f t="shared" si="31"/>
        <v/>
      </c>
      <c r="BQ49" s="125" t="str">
        <f t="shared" si="32"/>
        <v/>
      </c>
      <c r="BR49" s="125" t="str">
        <f t="shared" si="33"/>
        <v/>
      </c>
      <c r="BS49" s="125" t="str">
        <f t="shared" si="34"/>
        <v/>
      </c>
      <c r="BT49" s="125" t="str">
        <f t="shared" si="35"/>
        <v/>
      </c>
      <c r="BU49" s="141">
        <v>27</v>
      </c>
      <c r="BV49" s="127" t="str">
        <f t="shared" si="62"/>
        <v>JE</v>
      </c>
      <c r="BW49" s="127"/>
      <c r="BX49" s="125" t="str">
        <f t="shared" si="36"/>
        <v/>
      </c>
      <c r="BY49" s="125" t="str">
        <f t="shared" si="37"/>
        <v/>
      </c>
      <c r="BZ49" s="125" t="str">
        <f t="shared" si="38"/>
        <v/>
      </c>
      <c r="CA49" s="125" t="str">
        <f t="shared" si="39"/>
        <v/>
      </c>
      <c r="CB49" s="125" t="str">
        <f t="shared" si="40"/>
        <v/>
      </c>
      <c r="CC49" s="125" t="str">
        <f t="shared" si="41"/>
        <v/>
      </c>
      <c r="CD49" s="141">
        <v>27</v>
      </c>
      <c r="CE49" s="127" t="str">
        <f t="shared" si="63"/>
        <v>SA</v>
      </c>
      <c r="CF49" s="127"/>
      <c r="CG49" s="125" t="str">
        <f t="shared" si="42"/>
        <v/>
      </c>
      <c r="CH49" s="125" t="str">
        <f t="shared" si="43"/>
        <v/>
      </c>
      <c r="CI49" s="125" t="str">
        <f t="shared" si="44"/>
        <v/>
      </c>
      <c r="CJ49" s="125" t="str">
        <f t="shared" si="45"/>
        <v/>
      </c>
      <c r="CK49" s="125" t="str">
        <f t="shared" si="46"/>
        <v/>
      </c>
      <c r="CL49" s="133" t="str">
        <f t="shared" si="47"/>
        <v/>
      </c>
      <c r="CM49" s="141">
        <v>27</v>
      </c>
      <c r="CN49" s="127" t="str">
        <f t="shared" si="64"/>
        <v>MA</v>
      </c>
      <c r="CO49" s="127"/>
      <c r="CP49" s="125" t="str">
        <f t="shared" si="48"/>
        <v/>
      </c>
      <c r="CQ49" s="125" t="str">
        <f t="shared" si="49"/>
        <v/>
      </c>
      <c r="CR49" s="125" t="str">
        <f t="shared" si="50"/>
        <v/>
      </c>
      <c r="CS49" s="125" t="str">
        <f t="shared" si="51"/>
        <v/>
      </c>
      <c r="CT49" s="125" t="str">
        <f t="shared" si="52"/>
        <v/>
      </c>
      <c r="CU49" s="133" t="str">
        <f t="shared" si="53"/>
        <v/>
      </c>
    </row>
    <row r="50" spans="1:99" ht="18" customHeight="1" thickBot="1" x14ac:dyDescent="0.3">
      <c r="A50" s="117">
        <v>28</v>
      </c>
      <c r="B50" s="127" t="str">
        <f t="shared" si="54"/>
        <v>DI</v>
      </c>
      <c r="C50" s="136"/>
      <c r="D50" s="132" t="str">
        <f>IF(C50="",IF(B50="LU",IF(ISBLANK($P$8),"",$P$8),IF(B50="MA",IF(ISBLANK($P$9),"",$P$9),IF(B50="ME",IF(ISBLANK($P$10),"",$P$10),IF(B50="JE",IF(ISBLANK($P$11),"",$P$11),IF(B50="VE",IF(ISBLANK($P$12),"",$P$12),IF(B50="SA","",IF(B50="DI","","?"))))))),"")</f>
        <v/>
      </c>
      <c r="E50" s="132" t="str">
        <f>IF(C50="",IF(B50="LU",IF(ISBLANK($Q$8),"",$Q$8),IF(B50="MA",IF(ISBLANK($Q$9),"",$Q$9),IF(B50="ME",IF(ISBLANK($Q$10),"",$Q$10),IF(B50="JE",IF(ISBLANK($Q$11),"",$Q$11),IF(B50="VE",IF(ISBLANK($Q$12),"",$Q$12),IF(B50="SA","",IF(B50="DI","","?"))))))),"")</f>
        <v/>
      </c>
      <c r="F50" s="132" t="str">
        <f>IF(C50="",IF(B50="LU",IF(ISBLANK($Y$8),"",$Y$8),IF(B50="MA",IF(ISBLANK($Y$9),"",$Y$9),IF(B50="ME",IF(ISBLANK($Y$10),"",$Y$10),IF(B50="JE",IF(ISBLANK($Y$11),"",$Y$11),IF(B50="VE",IF(ISBLANK($Y$12),"",$Y$12),IF(B50="SA","",IF(B50="DI","","?"))))))),"")</f>
        <v/>
      </c>
      <c r="G50" s="132" t="str">
        <f>IF(C50="",IF(B50="LU",IF(ISBLANK($Z$8),"",$Z$8),IF(B50="MA",IF(ISBLANK($Z$9),"",$Z$9),IF(B50="ME",IF(ISBLANK($Z$10),"",$Z$10),IF(B50="JE",IF(ISBLANK($Z$11),"",$Z$11),IF(B50="VE",IF(ISBLANK($Z$12),"",$Z$12),IF(B50="SA","",IF(B50="DI","","?"))))))),"")</f>
        <v/>
      </c>
      <c r="H50" s="132" t="str">
        <f>IF(C50="",IF(B50="LU",IF(ISBLANK($AH$8),"",$AH$8),IF(B50="MA",IF(ISBLANK($AH$9),"",$AH$9),IF(B50="ME",IF(ISBLANK($AH$10),"",$AH$10),IF(B50="JE",IF(ISBLANK($AH$11),"",$AH$11),IF(B50="VE",IF(ISBLANK($AH$12),"",$AH$12),IF(B50="SA","",IF(B50="DI","","?"))))))),"")</f>
        <v/>
      </c>
      <c r="I50" s="132" t="str">
        <f>IF(C50="",IF(B50="LU",IF(ISBLANK($AI$8),"",$AI$8),IF(B50="MA",IF(ISBLANK($AI$9),"",$AI$9),IF(B50="ME",IF(ISBLANK($AI$10),"",$AI$10),IF(B50="JE",IF(ISBLANK($AI$11),"",$AI$11),IF(B50="VE",IF(ISBLANK($AI$12),"",$AI$12),IF(B50="SA","",IF(B50="DI","","?"))))))),"")</f>
        <v/>
      </c>
      <c r="J50" s="123">
        <v>28</v>
      </c>
      <c r="K50" s="124" t="str">
        <f t="shared" si="55"/>
        <v>ME</v>
      </c>
      <c r="L50" s="124"/>
      <c r="M50" s="125" t="str">
        <f t="shared" si="0"/>
        <v>H3</v>
      </c>
      <c r="N50" s="125" t="str">
        <f t="shared" si="1"/>
        <v/>
      </c>
      <c r="O50" s="125" t="str">
        <f t="shared" si="2"/>
        <v/>
      </c>
      <c r="P50" s="125" t="str">
        <f t="shared" si="3"/>
        <v/>
      </c>
      <c r="Q50" s="125" t="str">
        <f t="shared" si="4"/>
        <v/>
      </c>
      <c r="R50" s="125" t="str">
        <f t="shared" si="5"/>
        <v/>
      </c>
      <c r="S50" s="123">
        <v>28</v>
      </c>
      <c r="T50" s="127" t="str">
        <f t="shared" si="56"/>
        <v>VE</v>
      </c>
      <c r="U50" s="105" t="s">
        <v>47</v>
      </c>
      <c r="V50" s="106"/>
      <c r="W50" s="107"/>
      <c r="X50" s="107"/>
      <c r="Y50" s="107"/>
      <c r="Z50" s="107"/>
      <c r="AA50" s="108"/>
      <c r="AB50" s="117">
        <v>28</v>
      </c>
      <c r="AC50" s="127" t="str">
        <f t="shared" si="57"/>
        <v>LU</v>
      </c>
      <c r="AD50" s="142"/>
      <c r="AE50" s="125" t="str">
        <f t="shared" si="12"/>
        <v/>
      </c>
      <c r="AF50" s="125" t="str">
        <f t="shared" si="13"/>
        <v/>
      </c>
      <c r="AG50" s="125" t="str">
        <f t="shared" si="14"/>
        <v/>
      </c>
      <c r="AH50" s="125" t="str">
        <f t="shared" si="15"/>
        <v/>
      </c>
      <c r="AI50" s="125" t="str">
        <f t="shared" si="16"/>
        <v/>
      </c>
      <c r="AJ50" s="125" t="str">
        <f t="shared" si="17"/>
        <v/>
      </c>
      <c r="AK50" s="123">
        <v>28</v>
      </c>
      <c r="AL50" s="127" t="str">
        <f t="shared" si="58"/>
        <v>ME</v>
      </c>
      <c r="AM50" s="105" t="s">
        <v>47</v>
      </c>
      <c r="AN50" s="106"/>
      <c r="AO50" s="107"/>
      <c r="AP50" s="107"/>
      <c r="AQ50" s="107"/>
      <c r="AR50" s="107"/>
      <c r="AS50" s="108"/>
      <c r="AT50" s="123">
        <v>28</v>
      </c>
      <c r="AU50" s="127" t="str">
        <f t="shared" si="59"/>
        <v>SA</v>
      </c>
      <c r="AV50" s="127"/>
      <c r="AW50" s="125" t="str">
        <f t="shared" si="65"/>
        <v/>
      </c>
      <c r="AX50" s="125" t="str">
        <f t="shared" si="66"/>
        <v/>
      </c>
      <c r="AY50" s="125" t="str">
        <f t="shared" si="67"/>
        <v/>
      </c>
      <c r="AZ50" s="125" t="str">
        <f t="shared" si="68"/>
        <v/>
      </c>
      <c r="BA50" s="125" t="str">
        <f t="shared" si="69"/>
        <v/>
      </c>
      <c r="BB50" s="125" t="str">
        <f t="shared" si="70"/>
        <v/>
      </c>
      <c r="BC50" s="123">
        <v>28</v>
      </c>
      <c r="BD50" s="127" t="str">
        <f t="shared" si="60"/>
        <v>MA</v>
      </c>
      <c r="BE50" s="127"/>
      <c r="BF50" s="125" t="str">
        <f t="shared" si="24"/>
        <v/>
      </c>
      <c r="BG50" s="125" t="str">
        <f t="shared" si="25"/>
        <v/>
      </c>
      <c r="BH50" s="125" t="str">
        <f t="shared" si="26"/>
        <v/>
      </c>
      <c r="BI50" s="125" t="str">
        <f t="shared" si="27"/>
        <v/>
      </c>
      <c r="BJ50" s="125" t="str">
        <f t="shared" si="28"/>
        <v/>
      </c>
      <c r="BK50" s="125" t="str">
        <f t="shared" si="29"/>
        <v/>
      </c>
      <c r="BL50" s="123">
        <v>28</v>
      </c>
      <c r="BM50" s="127" t="str">
        <f t="shared" si="61"/>
        <v>MA</v>
      </c>
      <c r="BN50" s="127"/>
      <c r="BO50" s="125" t="str">
        <f t="shared" si="30"/>
        <v/>
      </c>
      <c r="BP50" s="125" t="str">
        <f t="shared" si="31"/>
        <v/>
      </c>
      <c r="BQ50" s="125" t="str">
        <f t="shared" si="32"/>
        <v/>
      </c>
      <c r="BR50" s="125" t="str">
        <f t="shared" si="33"/>
        <v/>
      </c>
      <c r="BS50" s="125" t="str">
        <f t="shared" si="34"/>
        <v/>
      </c>
      <c r="BT50" s="125" t="str">
        <f t="shared" si="35"/>
        <v/>
      </c>
      <c r="BU50" s="141">
        <v>28</v>
      </c>
      <c r="BV50" s="127" t="str">
        <f t="shared" si="62"/>
        <v>VE</v>
      </c>
      <c r="BW50" s="127"/>
      <c r="BX50" s="125" t="str">
        <f t="shared" si="36"/>
        <v/>
      </c>
      <c r="BY50" s="125" t="str">
        <f t="shared" si="37"/>
        <v/>
      </c>
      <c r="BZ50" s="125" t="str">
        <f t="shared" si="38"/>
        <v/>
      </c>
      <c r="CA50" s="125" t="str">
        <f t="shared" si="39"/>
        <v/>
      </c>
      <c r="CB50" s="125" t="str">
        <f t="shared" si="40"/>
        <v/>
      </c>
      <c r="CC50" s="125" t="str">
        <f t="shared" si="41"/>
        <v/>
      </c>
      <c r="CD50" s="141">
        <v>28</v>
      </c>
      <c r="CE50" s="127" t="str">
        <f t="shared" si="63"/>
        <v>DI</v>
      </c>
      <c r="CF50" s="127"/>
      <c r="CG50" s="125" t="str">
        <f t="shared" si="42"/>
        <v/>
      </c>
      <c r="CH50" s="125" t="str">
        <f t="shared" si="43"/>
        <v/>
      </c>
      <c r="CI50" s="125" t="str">
        <f t="shared" si="44"/>
        <v/>
      </c>
      <c r="CJ50" s="125" t="str">
        <f t="shared" si="45"/>
        <v/>
      </c>
      <c r="CK50" s="125" t="str">
        <f t="shared" si="46"/>
        <v/>
      </c>
      <c r="CL50" s="133" t="str">
        <f t="shared" si="47"/>
        <v/>
      </c>
      <c r="CM50" s="141">
        <v>28</v>
      </c>
      <c r="CN50" s="127" t="str">
        <f t="shared" si="64"/>
        <v>ME</v>
      </c>
      <c r="CO50" s="127"/>
      <c r="CP50" s="125" t="str">
        <f t="shared" si="48"/>
        <v>H3</v>
      </c>
      <c r="CQ50" s="125" t="str">
        <f t="shared" si="49"/>
        <v/>
      </c>
      <c r="CR50" s="125" t="str">
        <f t="shared" si="50"/>
        <v/>
      </c>
      <c r="CS50" s="125" t="str">
        <f t="shared" si="51"/>
        <v/>
      </c>
      <c r="CT50" s="125" t="str">
        <f t="shared" si="52"/>
        <v/>
      </c>
      <c r="CU50" s="133" t="str">
        <f t="shared" si="53"/>
        <v/>
      </c>
    </row>
    <row r="51" spans="1:99" ht="18" customHeight="1" thickBot="1" x14ac:dyDescent="0.3">
      <c r="A51" s="117">
        <v>29</v>
      </c>
      <c r="B51" s="127" t="str">
        <f t="shared" si="54"/>
        <v>LU</v>
      </c>
      <c r="C51" s="136"/>
      <c r="D51" s="132" t="str">
        <f>IF(C51="",IF(B51="LU",IF(ISBLANK($P$8),"",$P$8),IF(B51="MA",IF(ISBLANK($P$9),"",$P$9),IF(B51="ME",IF(ISBLANK($P$10),"",$P$10),IF(B51="JE",IF(ISBLANK($P$11),"",$P$11),IF(B51="VE",IF(ISBLANK($P$12),"",$P$12),IF(B51="SA","",IF(B51="DI","","?"))))))),"")</f>
        <v/>
      </c>
      <c r="E51" s="132" t="str">
        <f>IF(C51="",IF(B51="LU",IF(ISBLANK($Q$8),"",$Q$8),IF(B51="MA",IF(ISBLANK($Q$9),"",$Q$9),IF(B51="ME",IF(ISBLANK($Q$10),"",$Q$10),IF(B51="JE",IF(ISBLANK($Q$11),"",$Q$11),IF(B51="VE",IF(ISBLANK($Q$12),"",$Q$12),IF(B51="SA","",IF(B51="DI","","?"))))))),"")</f>
        <v/>
      </c>
      <c r="F51" s="132" t="str">
        <f>IF(C51="",IF(B51="LU",IF(ISBLANK($Y$8),"",$Y$8),IF(B51="MA",IF(ISBLANK($Y$9),"",$Y$9),IF(B51="ME",IF(ISBLANK($Y$10),"",$Y$10),IF(B51="JE",IF(ISBLANK($Y$11),"",$Y$11),IF(B51="VE",IF(ISBLANK($Y$12),"",$Y$12),IF(B51="SA","",IF(B51="DI","","?"))))))),"")</f>
        <v/>
      </c>
      <c r="G51" s="132" t="str">
        <f>IF(C51="",IF(B51="LU",IF(ISBLANK($Z$8),"",$Z$8),IF(B51="MA",IF(ISBLANK($Z$9),"",$Z$9),IF(B51="ME",IF(ISBLANK($Z$10),"",$Z$10),IF(B51="JE",IF(ISBLANK($Z$11),"",$Z$11),IF(B51="VE",IF(ISBLANK($Z$12),"",$Z$12),IF(B51="SA","",IF(B51="DI","","?"))))))),"")</f>
        <v/>
      </c>
      <c r="H51" s="132" t="str">
        <f>IF(C51="",IF(B51="LU",IF(ISBLANK($AH$8),"",$AH$8),IF(B51="MA",IF(ISBLANK($AH$9),"",$AH$9),IF(B51="ME",IF(ISBLANK($AH$10),"",$AH$10),IF(B51="JE",IF(ISBLANK($AH$11),"",$AH$11),IF(B51="VE",IF(ISBLANK($AH$12),"",$AH$12),IF(B51="SA","",IF(B51="DI","","?"))))))),"")</f>
        <v/>
      </c>
      <c r="I51" s="132" t="str">
        <f>IF(C51="",IF(B51="LU",IF(ISBLANK($AI$8),"",$AI$8),IF(B51="MA",IF(ISBLANK($AI$9),"",$AI$9),IF(B51="ME",IF(ISBLANK($AI$10),"",$AI$10),IF(B51="JE",IF(ISBLANK($AI$11),"",$AI$11),IF(B51="VE",IF(ISBLANK($AI$12),"",$AI$12),IF(B51="SA","",IF(B51="DI","","?"))))))),"")</f>
        <v/>
      </c>
      <c r="J51" s="123">
        <v>29</v>
      </c>
      <c r="K51" s="124" t="str">
        <f t="shared" si="55"/>
        <v>JE</v>
      </c>
      <c r="L51" s="124"/>
      <c r="M51" s="125" t="str">
        <f t="shared" si="0"/>
        <v/>
      </c>
      <c r="N51" s="125" t="str">
        <f t="shared" si="1"/>
        <v/>
      </c>
      <c r="O51" s="125" t="str">
        <f t="shared" si="2"/>
        <v/>
      </c>
      <c r="P51" s="125" t="str">
        <f t="shared" si="3"/>
        <v/>
      </c>
      <c r="Q51" s="125" t="str">
        <f t="shared" si="4"/>
        <v/>
      </c>
      <c r="R51" s="125" t="str">
        <f t="shared" si="5"/>
        <v/>
      </c>
      <c r="S51" s="123">
        <v>29</v>
      </c>
      <c r="T51" s="127" t="str">
        <f t="shared" si="56"/>
        <v>SA</v>
      </c>
      <c r="U51" s="105" t="s">
        <v>47</v>
      </c>
      <c r="V51" s="106"/>
      <c r="W51" s="107"/>
      <c r="X51" s="107"/>
      <c r="Y51" s="107"/>
      <c r="Z51" s="107"/>
      <c r="AA51" s="108"/>
      <c r="AB51" s="117">
        <v>29</v>
      </c>
      <c r="AC51" s="127" t="str">
        <f t="shared" si="57"/>
        <v>MA</v>
      </c>
      <c r="AD51" s="142"/>
      <c r="AE51" s="125" t="str">
        <f t="shared" si="12"/>
        <v/>
      </c>
      <c r="AF51" s="125" t="str">
        <f t="shared" si="13"/>
        <v/>
      </c>
      <c r="AG51" s="125" t="str">
        <f t="shared" si="14"/>
        <v/>
      </c>
      <c r="AH51" s="125" t="str">
        <f t="shared" si="15"/>
        <v/>
      </c>
      <c r="AI51" s="125" t="str">
        <f t="shared" si="16"/>
        <v/>
      </c>
      <c r="AJ51" s="125" t="str">
        <f t="shared" si="17"/>
        <v/>
      </c>
      <c r="AK51" s="123">
        <v>29</v>
      </c>
      <c r="AL51" s="127" t="str">
        <f t="shared" si="58"/>
        <v>JE</v>
      </c>
      <c r="AM51" s="105" t="s">
        <v>47</v>
      </c>
      <c r="AN51" s="106"/>
      <c r="AO51" s="107"/>
      <c r="AP51" s="107"/>
      <c r="AQ51" s="107"/>
      <c r="AR51" s="107"/>
      <c r="AS51" s="108"/>
      <c r="AT51" s="123">
        <v>29</v>
      </c>
      <c r="AU51" s="127" t="str">
        <f t="shared" si="59"/>
        <v>DI</v>
      </c>
      <c r="AV51" s="127"/>
      <c r="AW51" s="125" t="str">
        <f t="shared" si="65"/>
        <v/>
      </c>
      <c r="AX51" s="125" t="str">
        <f t="shared" si="66"/>
        <v/>
      </c>
      <c r="AY51" s="125" t="str">
        <f t="shared" si="67"/>
        <v/>
      </c>
      <c r="AZ51" s="125" t="str">
        <f t="shared" si="68"/>
        <v/>
      </c>
      <c r="BA51" s="125" t="str">
        <f t="shared" si="69"/>
        <v/>
      </c>
      <c r="BB51" s="125" t="str">
        <f t="shared" si="70"/>
        <v/>
      </c>
      <c r="BC51" s="123">
        <v>29</v>
      </c>
      <c r="BD51" s="127" t="s">
        <v>48</v>
      </c>
      <c r="BE51" s="127"/>
      <c r="BF51" s="125" t="str">
        <f t="shared" si="24"/>
        <v>?</v>
      </c>
      <c r="BG51" s="125" t="str">
        <f t="shared" si="25"/>
        <v>?</v>
      </c>
      <c r="BH51" s="125" t="str">
        <f t="shared" si="26"/>
        <v>?</v>
      </c>
      <c r="BI51" s="125" t="str">
        <f t="shared" si="27"/>
        <v>?</v>
      </c>
      <c r="BJ51" s="125" t="str">
        <f t="shared" si="28"/>
        <v>?</v>
      </c>
      <c r="BK51" s="125" t="str">
        <f t="shared" si="29"/>
        <v>?</v>
      </c>
      <c r="BL51" s="123">
        <v>29</v>
      </c>
      <c r="BM51" s="127" t="str">
        <f t="shared" si="61"/>
        <v>ME</v>
      </c>
      <c r="BN51" s="127"/>
      <c r="BO51" s="125" t="str">
        <f t="shared" si="30"/>
        <v>H3</v>
      </c>
      <c r="BP51" s="125" t="str">
        <f t="shared" si="31"/>
        <v/>
      </c>
      <c r="BQ51" s="125" t="str">
        <f t="shared" si="32"/>
        <v/>
      </c>
      <c r="BR51" s="125" t="str">
        <f t="shared" si="33"/>
        <v/>
      </c>
      <c r="BS51" s="125" t="str">
        <f t="shared" si="34"/>
        <v/>
      </c>
      <c r="BT51" s="125" t="str">
        <f t="shared" si="35"/>
        <v/>
      </c>
      <c r="BU51" s="130">
        <v>29</v>
      </c>
      <c r="BV51" s="127" t="str">
        <f t="shared" si="62"/>
        <v>SA</v>
      </c>
      <c r="BW51" s="127"/>
      <c r="BX51" s="125" t="str">
        <f t="shared" si="36"/>
        <v/>
      </c>
      <c r="BY51" s="125" t="str">
        <f t="shared" si="37"/>
        <v/>
      </c>
      <c r="BZ51" s="125" t="str">
        <f t="shared" si="38"/>
        <v/>
      </c>
      <c r="CA51" s="125" t="str">
        <f t="shared" si="39"/>
        <v/>
      </c>
      <c r="CB51" s="125" t="str">
        <f t="shared" si="40"/>
        <v/>
      </c>
      <c r="CC51" s="125" t="str">
        <f t="shared" si="41"/>
        <v/>
      </c>
      <c r="CD51" s="130">
        <v>29</v>
      </c>
      <c r="CE51" s="127" t="str">
        <f t="shared" si="63"/>
        <v>LU</v>
      </c>
      <c r="CF51" s="129" t="s">
        <v>47</v>
      </c>
      <c r="CG51" s="121" t="str">
        <f t="shared" si="42"/>
        <v/>
      </c>
      <c r="CH51" s="121" t="str">
        <f t="shared" si="43"/>
        <v/>
      </c>
      <c r="CI51" s="121" t="str">
        <f t="shared" si="44"/>
        <v/>
      </c>
      <c r="CJ51" s="121" t="str">
        <f t="shared" si="45"/>
        <v/>
      </c>
      <c r="CK51" s="121" t="str">
        <f t="shared" si="46"/>
        <v/>
      </c>
      <c r="CL51" s="122" t="str">
        <f t="shared" si="47"/>
        <v/>
      </c>
      <c r="CM51" s="130">
        <v>29</v>
      </c>
      <c r="CN51" s="127" t="str">
        <f t="shared" si="64"/>
        <v>JE</v>
      </c>
      <c r="CO51" s="127"/>
      <c r="CP51" s="125" t="str">
        <f t="shared" si="48"/>
        <v/>
      </c>
      <c r="CQ51" s="125" t="str">
        <f t="shared" si="49"/>
        <v/>
      </c>
      <c r="CR51" s="125" t="str">
        <f t="shared" si="50"/>
        <v/>
      </c>
      <c r="CS51" s="125" t="str">
        <f t="shared" si="51"/>
        <v/>
      </c>
      <c r="CT51" s="125" t="str">
        <f t="shared" si="52"/>
        <v/>
      </c>
      <c r="CU51" s="133" t="str">
        <f t="shared" si="53"/>
        <v/>
      </c>
    </row>
    <row r="52" spans="1:99" ht="18" customHeight="1" thickBot="1" x14ac:dyDescent="0.3">
      <c r="A52" s="117">
        <v>30</v>
      </c>
      <c r="B52" s="127" t="str">
        <f t="shared" si="54"/>
        <v>MA</v>
      </c>
      <c r="C52" s="127"/>
      <c r="D52" s="125" t="str">
        <f>IF(C52="",IF(B52="LU",IF(ISBLANK($P$8),"",$P$8),IF(B52="MA",IF(ISBLANK($P$9),"",$P$9),IF(B52="ME",IF(ISBLANK($P$10),"",$P$10),IF(B52="JE",IF(ISBLANK($P$11),"",$P$11),IF(B52="VE",IF(ISBLANK($P$12),"",$P$12),IF(B52="SA","",IF(B52="DI","","?"))))))),"")</f>
        <v/>
      </c>
      <c r="E52" s="125" t="str">
        <f>IF(C52="",IF(B52="LU",IF(ISBLANK($Q$8),"",$Q$8),IF(B52="MA",IF(ISBLANK($Q$9),"",$Q$9),IF(B52="ME",IF(ISBLANK($Q$10),"",$Q$10),IF(B52="JE",IF(ISBLANK($Q$11),"",$Q$11),IF(B52="VE",IF(ISBLANK($Q$12),"",$Q$12),IF(B52="SA","",IF(B52="DI","","?"))))))),"")</f>
        <v/>
      </c>
      <c r="F52" s="125" t="str">
        <f>IF(C52="",IF(B52="LU",IF(ISBLANK($Y$8),"",$Y$8),IF(B52="MA",IF(ISBLANK($Y$9),"",$Y$9),IF(B52="ME",IF(ISBLANK($Y$10),"",$Y$10),IF(B52="JE",IF(ISBLANK($Y$11),"",$Y$11),IF(B52="VE",IF(ISBLANK($Y$12),"",$Y$12),IF(B52="SA","",IF(B52="DI","","?"))))))),"")</f>
        <v/>
      </c>
      <c r="G52" s="125" t="str">
        <f>IF(C52="",IF(B52="LU",IF(ISBLANK($Z$8),"",$Z$8),IF(B52="MA",IF(ISBLANK($Z$9),"",$Z$9),IF(B52="ME",IF(ISBLANK($Z$10),"",$Z$10),IF(B52="JE",IF(ISBLANK($Z$11),"",$Z$11),IF(B52="VE",IF(ISBLANK($Z$12),"",$Z$12),IF(B52="SA","",IF(B52="DI","","?"))))))),"")</f>
        <v/>
      </c>
      <c r="H52" s="125" t="str">
        <f>IF(C52="",IF(B52="LU",IF(ISBLANK($AH$8),"",$AH$8),IF(B52="MA",IF(ISBLANK($AH$9),"",$AH$9),IF(B52="ME",IF(ISBLANK($AH$10),"",$AH$10),IF(B52="JE",IF(ISBLANK($AH$11),"",$AH$11),IF(B52="VE",IF(ISBLANK($AH$12),"",$AH$12),IF(B52="SA","",IF(B52="DI","","?"))))))),"")</f>
        <v/>
      </c>
      <c r="I52" s="125" t="str">
        <f>IF(C52="",IF(B52="LU",IF(ISBLANK($AI$8),"",$AI$8),IF(B52="MA",IF(ISBLANK($AI$9),"",$AI$9),IF(B52="ME",IF(ISBLANK($AI$10),"",$AI$10),IF(B52="JE",IF(ISBLANK($AI$11),"",$AI$11),IF(B52="VE",IF(ISBLANK($AI$12),"",$AI$12),IF(B52="SA","",IF(B52="DI","","?"))))))),"")</f>
        <v/>
      </c>
      <c r="J52" s="123">
        <v>30</v>
      </c>
      <c r="K52" s="124" t="str">
        <f t="shared" si="55"/>
        <v>VE</v>
      </c>
      <c r="L52" s="124"/>
      <c r="M52" s="125" t="str">
        <f>IF(L52="",IF(K52="LU",IF(ISBLANK($P$8),"",$P$8),IF(K52="MA",IF(ISBLANK($P$9),"",$P$9),IF(K52="ME",IF(ISBLANK($P$10),"",$P$10),IF(K52="JE",IF(ISBLANK($P$11),"",$P$11),IF(K52="VE",IF(ISBLANK($P$12),"",$P$12),IF(K52="SA","",IF(K52="DI","","?"))))))),"")</f>
        <v/>
      </c>
      <c r="N52" s="125" t="str">
        <f t="shared" si="1"/>
        <v/>
      </c>
      <c r="O52" s="125" t="str">
        <f t="shared" si="2"/>
        <v/>
      </c>
      <c r="P52" s="125" t="str">
        <f t="shared" si="3"/>
        <v/>
      </c>
      <c r="Q52" s="125" t="str">
        <f t="shared" si="4"/>
        <v/>
      </c>
      <c r="R52" s="125" t="str">
        <f t="shared" si="5"/>
        <v/>
      </c>
      <c r="S52" s="134">
        <v>30</v>
      </c>
      <c r="T52" s="127" t="str">
        <f t="shared" si="56"/>
        <v>DI</v>
      </c>
      <c r="U52" s="105" t="s">
        <v>47</v>
      </c>
      <c r="V52" s="106"/>
      <c r="W52" s="107"/>
      <c r="X52" s="107"/>
      <c r="Y52" s="107"/>
      <c r="Z52" s="107"/>
      <c r="AA52" s="108"/>
      <c r="AB52" s="117">
        <v>30</v>
      </c>
      <c r="AC52" s="127" t="str">
        <f t="shared" si="57"/>
        <v>ME</v>
      </c>
      <c r="AD52" s="127"/>
      <c r="AE52" s="125" t="str">
        <f t="shared" si="12"/>
        <v>H3</v>
      </c>
      <c r="AF52" s="125" t="str">
        <f t="shared" si="13"/>
        <v/>
      </c>
      <c r="AG52" s="125" t="str">
        <f t="shared" si="14"/>
        <v/>
      </c>
      <c r="AH52" s="125" t="str">
        <f t="shared" si="15"/>
        <v/>
      </c>
      <c r="AI52" s="125" t="str">
        <f t="shared" si="16"/>
        <v/>
      </c>
      <c r="AJ52" s="125" t="str">
        <f t="shared" si="17"/>
        <v/>
      </c>
      <c r="AK52" s="123">
        <v>30</v>
      </c>
      <c r="AL52" s="127" t="str">
        <f t="shared" si="58"/>
        <v>VE</v>
      </c>
      <c r="AM52" s="105" t="s">
        <v>47</v>
      </c>
      <c r="AN52" s="106"/>
      <c r="AO52" s="107"/>
      <c r="AP52" s="107"/>
      <c r="AQ52" s="107"/>
      <c r="AR52" s="107"/>
      <c r="AS52" s="108"/>
      <c r="AT52" s="123">
        <v>30</v>
      </c>
      <c r="AU52" s="127" t="str">
        <f t="shared" si="59"/>
        <v>LU</v>
      </c>
      <c r="AV52" s="127"/>
      <c r="AW52" s="125" t="str">
        <f t="shared" si="65"/>
        <v/>
      </c>
      <c r="AX52" s="125" t="str">
        <f t="shared" si="66"/>
        <v/>
      </c>
      <c r="AY52" s="125" t="str">
        <f t="shared" si="67"/>
        <v/>
      </c>
      <c r="AZ52" s="125" t="str">
        <f t="shared" si="68"/>
        <v/>
      </c>
      <c r="BA52" s="125" t="str">
        <f t="shared" si="69"/>
        <v/>
      </c>
      <c r="BB52" s="125" t="str">
        <f t="shared" si="70"/>
        <v/>
      </c>
      <c r="BC52" s="143"/>
      <c r="BD52" s="144"/>
      <c r="BE52" s="144"/>
      <c r="BF52" s="145"/>
      <c r="BG52" s="145"/>
      <c r="BH52" s="145"/>
      <c r="BI52" s="145"/>
      <c r="BJ52" s="145"/>
      <c r="BK52" s="146"/>
      <c r="BL52" s="123">
        <v>30</v>
      </c>
      <c r="BM52" s="127" t="str">
        <f t="shared" si="61"/>
        <v>JE</v>
      </c>
      <c r="BN52" s="127"/>
      <c r="BO52" s="125" t="str">
        <f t="shared" si="30"/>
        <v/>
      </c>
      <c r="BP52" s="125" t="str">
        <f t="shared" si="31"/>
        <v/>
      </c>
      <c r="BQ52" s="125" t="str">
        <f t="shared" si="32"/>
        <v/>
      </c>
      <c r="BR52" s="125" t="str">
        <f t="shared" si="33"/>
        <v/>
      </c>
      <c r="BS52" s="125" t="str">
        <f t="shared" si="34"/>
        <v/>
      </c>
      <c r="BT52" s="125" t="str">
        <f t="shared" si="35"/>
        <v/>
      </c>
      <c r="BU52" s="130">
        <v>30</v>
      </c>
      <c r="BV52" s="127" t="str">
        <f t="shared" si="62"/>
        <v>DI</v>
      </c>
      <c r="BW52" s="127"/>
      <c r="BX52" s="125" t="str">
        <f t="shared" si="36"/>
        <v/>
      </c>
      <c r="BY52" s="125" t="str">
        <f t="shared" si="37"/>
        <v/>
      </c>
      <c r="BZ52" s="125" t="str">
        <f t="shared" si="38"/>
        <v/>
      </c>
      <c r="CA52" s="125" t="str">
        <f t="shared" si="39"/>
        <v/>
      </c>
      <c r="CB52" s="125" t="str">
        <f t="shared" si="40"/>
        <v/>
      </c>
      <c r="CC52" s="125" t="str">
        <f t="shared" si="41"/>
        <v/>
      </c>
      <c r="CD52" s="130">
        <v>30</v>
      </c>
      <c r="CE52" s="127" t="str">
        <f t="shared" si="63"/>
        <v>MA</v>
      </c>
      <c r="CF52" s="147"/>
      <c r="CG52" s="125" t="str">
        <f t="shared" si="42"/>
        <v/>
      </c>
      <c r="CH52" s="125" t="str">
        <f t="shared" si="43"/>
        <v/>
      </c>
      <c r="CI52" s="125" t="str">
        <f t="shared" si="44"/>
        <v/>
      </c>
      <c r="CJ52" s="125" t="str">
        <f t="shared" si="45"/>
        <v/>
      </c>
      <c r="CK52" s="125" t="str">
        <f t="shared" si="46"/>
        <v/>
      </c>
      <c r="CL52" s="133" t="str">
        <f t="shared" si="47"/>
        <v/>
      </c>
      <c r="CM52" s="130">
        <v>30</v>
      </c>
      <c r="CN52" s="127" t="str">
        <f t="shared" si="64"/>
        <v>VE</v>
      </c>
      <c r="CO52" s="147"/>
      <c r="CP52" s="125" t="str">
        <f t="shared" si="48"/>
        <v/>
      </c>
      <c r="CQ52" s="125" t="str">
        <f t="shared" si="49"/>
        <v/>
      </c>
      <c r="CR52" s="125" t="str">
        <f t="shared" si="50"/>
        <v/>
      </c>
      <c r="CS52" s="125" t="str">
        <f t="shared" si="51"/>
        <v/>
      </c>
      <c r="CT52" s="125" t="str">
        <f t="shared" si="52"/>
        <v/>
      </c>
      <c r="CU52" s="133" t="str">
        <f t="shared" si="53"/>
        <v/>
      </c>
    </row>
    <row r="53" spans="1:99" ht="18" customHeight="1" thickBot="1" x14ac:dyDescent="0.3">
      <c r="A53" s="148">
        <v>31</v>
      </c>
      <c r="B53" s="149" t="str">
        <f t="shared" si="54"/>
        <v>ME</v>
      </c>
      <c r="C53" s="149"/>
      <c r="D53" s="150" t="str">
        <f>IF(C53="",IF(B53="LU",IF(ISBLANK($P$8),"",$P$8),IF(B53="MA",IF(ISBLANK($P$9),"",$P$9),IF(B53="ME",IF(ISBLANK($P$10),"",$P$10),IF(B53="JE",IF(ISBLANK($P$11),"",$P$11),IF(B53="VE",IF(ISBLANK($P$12),"",$P$12),IF(B53="SA","",IF(B53="DI","","?"))))))),"")</f>
        <v>H3</v>
      </c>
      <c r="E53" s="150" t="str">
        <f>IF(C53="",IF(B53="LU",IF(ISBLANK($Q$8),"",$Q$8),IF(B53="MA",IF(ISBLANK($Q$9),"",$Q$9),IF(B53="ME",IF(ISBLANK($Q$10),"",$Q$10),IF(B53="JE",IF(ISBLANK($Q$11),"",$Q$11),IF(B53="VE",IF(ISBLANK($Q$12),"",$Q$12),IF(B53="SA","",IF(B53="DI","","?"))))))),"")</f>
        <v/>
      </c>
      <c r="F53" s="150" t="str">
        <f>IF(C53="",IF(B53="LU",IF(ISBLANK($Y$8),"",$Y$8),IF(B53="MA",IF(ISBLANK($Y$9),"",$Y$9),IF(B53="ME",IF(ISBLANK($Y$10),"",$Y$10),IF(B53="JE",IF(ISBLANK($Y$11),"",$Y$11),IF(B53="VE",IF(ISBLANK($Y$12),"",$Y$12),IF(B53="SA","",IF(B53="DI","","?"))))))),"")</f>
        <v/>
      </c>
      <c r="G53" s="150" t="str">
        <f>IF(C53="",IF(B53="LU",IF(ISBLANK($Z$8),"",$Z$8),IF(B53="MA",IF(ISBLANK($Z$9),"",$Z$9),IF(B53="ME",IF(ISBLANK($Z$10),"",$Z$10),IF(B53="JE",IF(ISBLANK($Z$11),"",$Z$11),IF(B53="VE",IF(ISBLANK($Z$12),"",$Z$12),IF(B53="SA","",IF(B53="DI","","?"))))))),"")</f>
        <v/>
      </c>
      <c r="H53" s="150" t="str">
        <f>IF(C53="",IF(B53="LU",IF(ISBLANK($AH$8),"",$AH$8),IF(B53="MA",IF(ISBLANK($AH$9),"",$AH$9),IF(B53="ME",IF(ISBLANK($AH$10),"",$AH$10),IF(B53="JE",IF(ISBLANK($AH$11),"",$AH$11),IF(B53="VE",IF(ISBLANK($AH$12),"",$AH$12),IF(B53="SA","",IF(B53="DI","","?"))))))),"")</f>
        <v/>
      </c>
      <c r="I53" s="150" t="str">
        <f>IF(C53="",IF(B53="LU",IF(ISBLANK($AI$8),"",$AI$8),IF(B53="MA",IF(ISBLANK($AI$9),"",$AI$9),IF(B53="ME",IF(ISBLANK($AI$10),"",$AI$10),IF(B53="JE",IF(ISBLANK($AI$11),"",$AI$11),IF(B53="VE",IF(ISBLANK($AI$12),"",$AI$12),IF(B53="SA","",IF(B53="DI","","?"))))))),"")</f>
        <v/>
      </c>
      <c r="J53" s="151"/>
      <c r="K53" s="152"/>
      <c r="L53" s="152"/>
      <c r="M53" s="150"/>
      <c r="N53" s="150"/>
      <c r="O53" s="150"/>
      <c r="P53" s="150"/>
      <c r="Q53" s="150"/>
      <c r="R53" s="150"/>
      <c r="S53" s="153">
        <v>31</v>
      </c>
      <c r="T53" s="149" t="str">
        <f t="shared" si="56"/>
        <v>LU</v>
      </c>
      <c r="U53" s="149"/>
      <c r="V53" s="150" t="str">
        <f t="shared" si="6"/>
        <v/>
      </c>
      <c r="W53" s="150" t="str">
        <f t="shared" si="7"/>
        <v/>
      </c>
      <c r="X53" s="150" t="str">
        <f t="shared" si="8"/>
        <v/>
      </c>
      <c r="Y53" s="150" t="str">
        <f t="shared" si="9"/>
        <v/>
      </c>
      <c r="Z53" s="150" t="str">
        <f t="shared" si="10"/>
        <v/>
      </c>
      <c r="AA53" s="150" t="str">
        <f t="shared" si="11"/>
        <v/>
      </c>
      <c r="AB53" s="154"/>
      <c r="AC53" s="155"/>
      <c r="AD53" s="155"/>
      <c r="AE53" s="156"/>
      <c r="AF53" s="156"/>
      <c r="AG53" s="156"/>
      <c r="AH53" s="156"/>
      <c r="AI53" s="156"/>
      <c r="AJ53" s="157"/>
      <c r="AK53" s="153">
        <v>31</v>
      </c>
      <c r="AL53" s="149" t="str">
        <f t="shared" si="58"/>
        <v>SA</v>
      </c>
      <c r="AM53" s="105" t="s">
        <v>47</v>
      </c>
      <c r="AN53" s="106"/>
      <c r="AO53" s="107"/>
      <c r="AP53" s="107"/>
      <c r="AQ53" s="107"/>
      <c r="AR53" s="107"/>
      <c r="AS53" s="108"/>
      <c r="AT53" s="153">
        <v>31</v>
      </c>
      <c r="AU53" s="149" t="str">
        <f t="shared" si="59"/>
        <v>MA</v>
      </c>
      <c r="AV53" s="149"/>
      <c r="AW53" s="150" t="str">
        <f t="shared" si="65"/>
        <v/>
      </c>
      <c r="AX53" s="150" t="str">
        <f t="shared" si="66"/>
        <v/>
      </c>
      <c r="AY53" s="150" t="str">
        <f t="shared" si="67"/>
        <v/>
      </c>
      <c r="AZ53" s="150" t="str">
        <f t="shared" si="68"/>
        <v/>
      </c>
      <c r="BA53" s="150" t="str">
        <f t="shared" si="69"/>
        <v/>
      </c>
      <c r="BB53" s="150" t="str">
        <f t="shared" si="70"/>
        <v/>
      </c>
      <c r="BC53" s="154"/>
      <c r="BD53" s="155"/>
      <c r="BE53" s="155"/>
      <c r="BF53" s="156"/>
      <c r="BG53" s="156"/>
      <c r="BH53" s="156"/>
      <c r="BI53" s="156"/>
      <c r="BJ53" s="156"/>
      <c r="BK53" s="157"/>
      <c r="BL53" s="153">
        <v>31</v>
      </c>
      <c r="BM53" s="149" t="str">
        <f t="shared" si="61"/>
        <v>VE</v>
      </c>
      <c r="BN53" s="149"/>
      <c r="BO53" s="150" t="str">
        <f t="shared" si="30"/>
        <v/>
      </c>
      <c r="BP53" s="150" t="str">
        <f t="shared" si="31"/>
        <v/>
      </c>
      <c r="BQ53" s="150" t="str">
        <f t="shared" si="32"/>
        <v/>
      </c>
      <c r="BR53" s="150" t="str">
        <f t="shared" si="33"/>
        <v/>
      </c>
      <c r="BS53" s="150" t="str">
        <f t="shared" si="34"/>
        <v/>
      </c>
      <c r="BT53" s="150" t="str">
        <f t="shared" si="35"/>
        <v/>
      </c>
      <c r="BU53" s="154"/>
      <c r="BV53" s="158"/>
      <c r="BW53" s="158"/>
      <c r="BX53" s="156"/>
      <c r="BY53" s="156"/>
      <c r="BZ53" s="156"/>
      <c r="CA53" s="156"/>
      <c r="CB53" s="156"/>
      <c r="CC53" s="157"/>
      <c r="CD53" s="153">
        <v>31</v>
      </c>
      <c r="CE53" s="149" t="str">
        <f t="shared" si="63"/>
        <v>ME</v>
      </c>
      <c r="CF53" s="158"/>
      <c r="CG53" s="150" t="str">
        <f t="shared" si="42"/>
        <v>H3</v>
      </c>
      <c r="CH53" s="150" t="str">
        <f t="shared" si="43"/>
        <v/>
      </c>
      <c r="CI53" s="150" t="str">
        <f t="shared" si="44"/>
        <v/>
      </c>
      <c r="CJ53" s="150" t="str">
        <f t="shared" si="45"/>
        <v/>
      </c>
      <c r="CK53" s="150" t="str">
        <f t="shared" si="46"/>
        <v/>
      </c>
      <c r="CL53" s="159" t="str">
        <f t="shared" si="47"/>
        <v/>
      </c>
      <c r="CM53" s="154"/>
      <c r="CN53" s="158"/>
      <c r="CO53" s="158"/>
      <c r="CP53" s="156"/>
      <c r="CQ53" s="156"/>
      <c r="CR53" s="156"/>
      <c r="CS53" s="156"/>
      <c r="CT53" s="156"/>
      <c r="CU53" s="157"/>
    </row>
    <row r="54" spans="1:99" x14ac:dyDescent="0.25">
      <c r="A54" s="22"/>
      <c r="B54" s="22"/>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2"/>
      <c r="AZ54" s="22"/>
      <c r="BA54" s="22"/>
      <c r="BB54" s="22"/>
      <c r="BC54" s="22"/>
      <c r="BD54" s="22"/>
      <c r="BE54" s="22"/>
      <c r="BF54" s="22"/>
      <c r="BG54" s="22"/>
      <c r="BH54" s="22"/>
      <c r="BI54" s="22"/>
      <c r="BJ54" s="22"/>
      <c r="BK54" s="22"/>
      <c r="BL54" s="22"/>
      <c r="BM54" s="22"/>
      <c r="BN54" s="22"/>
      <c r="BO54" s="22"/>
      <c r="BP54" s="22"/>
      <c r="BQ54" s="22"/>
      <c r="BR54" s="22"/>
      <c r="BS54" s="22"/>
      <c r="BT54" s="22"/>
      <c r="BU54" s="22"/>
      <c r="BV54" s="22"/>
      <c r="BW54" s="22"/>
      <c r="BX54" s="22"/>
      <c r="BY54" s="22"/>
      <c r="BZ54" s="22"/>
      <c r="CA54" s="22"/>
      <c r="CB54" s="22"/>
      <c r="CC54" s="22"/>
      <c r="CD54" s="352"/>
      <c r="CE54" s="22"/>
      <c r="CF54" s="22"/>
      <c r="CG54" s="22"/>
      <c r="CH54" s="22"/>
      <c r="CI54" s="22"/>
      <c r="CJ54" s="22"/>
      <c r="CK54" s="22"/>
      <c r="CL54" s="22"/>
      <c r="CM54" s="22"/>
      <c r="CN54" s="22"/>
    </row>
    <row r="55" spans="1:99" x14ac:dyDescent="0.25">
      <c r="A55" s="22"/>
      <c r="B55" s="22"/>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c r="BA55" s="22"/>
      <c r="BB55" s="22"/>
      <c r="BC55" s="22"/>
      <c r="BD55" s="22"/>
      <c r="BE55" s="22"/>
      <c r="BF55" s="22"/>
      <c r="BG55" s="22"/>
      <c r="BH55" s="22"/>
      <c r="BI55" s="22"/>
      <c r="BJ55" s="22"/>
      <c r="BK55" s="22"/>
      <c r="BL55" s="22"/>
      <c r="BM55" s="22"/>
      <c r="BN55" s="22"/>
      <c r="BO55" s="22"/>
      <c r="BP55" s="22"/>
      <c r="BQ55" s="22"/>
      <c r="BR55" s="22"/>
      <c r="BS55" s="22"/>
      <c r="BT55" s="22"/>
      <c r="BU55" s="22"/>
      <c r="BV55" s="22"/>
      <c r="BW55" s="22"/>
      <c r="BX55" s="22"/>
      <c r="BY55" s="22"/>
      <c r="BZ55" s="22"/>
      <c r="CA55" s="22"/>
      <c r="CB55" s="22"/>
      <c r="CC55" s="22"/>
      <c r="CD55" s="352"/>
      <c r="CE55" s="22"/>
      <c r="CF55" s="22"/>
      <c r="CG55" s="22"/>
      <c r="CH55" s="22"/>
      <c r="CI55" s="22"/>
      <c r="CJ55" s="22"/>
      <c r="CK55" s="22"/>
      <c r="CL55" s="22"/>
      <c r="CM55" s="22"/>
      <c r="CN55" s="22"/>
    </row>
    <row r="56" spans="1:99" ht="40.35" customHeight="1" x14ac:dyDescent="0.25">
      <c r="A56" s="160"/>
      <c r="B56" s="161"/>
      <c r="C56" s="161"/>
      <c r="D56" s="161"/>
      <c r="E56" s="161"/>
      <c r="F56" s="161"/>
      <c r="G56" s="161"/>
      <c r="H56" s="161"/>
      <c r="I56" s="162" t="s">
        <v>49</v>
      </c>
      <c r="J56" s="163"/>
      <c r="K56" s="164"/>
      <c r="L56" s="164"/>
      <c r="M56" s="164"/>
      <c r="N56" s="164"/>
      <c r="O56" s="164"/>
      <c r="P56" s="164"/>
      <c r="Q56" s="164"/>
      <c r="R56" s="164"/>
      <c r="S56" s="164"/>
      <c r="T56" s="164"/>
      <c r="U56" s="164"/>
      <c r="V56" s="164"/>
      <c r="W56" s="164"/>
      <c r="X56" s="164"/>
      <c r="Y56" s="164"/>
      <c r="Z56" s="165"/>
      <c r="AA56" s="22"/>
      <c r="AB56" s="22"/>
      <c r="AC56" s="22"/>
      <c r="AD56" s="22"/>
      <c r="AE56" s="22"/>
      <c r="AF56" s="166"/>
      <c r="AG56" s="167"/>
      <c r="AH56" s="167"/>
      <c r="AI56" s="167"/>
      <c r="AJ56" s="167"/>
      <c r="AK56" s="167"/>
      <c r="AL56" s="167"/>
      <c r="AM56" s="167"/>
      <c r="AN56" s="168" t="s">
        <v>50</v>
      </c>
      <c r="AO56" s="163"/>
      <c r="AP56" s="164"/>
      <c r="AQ56" s="164"/>
      <c r="AR56" s="164"/>
      <c r="AS56" s="164"/>
      <c r="AT56" s="164"/>
      <c r="AU56" s="164"/>
      <c r="AV56" s="164"/>
      <c r="AW56" s="164"/>
      <c r="AX56" s="164"/>
      <c r="AY56" s="164"/>
      <c r="AZ56" s="164"/>
      <c r="BA56" s="164"/>
      <c r="BB56" s="164"/>
      <c r="BC56" s="164"/>
      <c r="BD56" s="164"/>
      <c r="BE56" s="165"/>
      <c r="BF56" s="22"/>
      <c r="BG56" s="22"/>
      <c r="BH56" s="22"/>
      <c r="BI56" s="22"/>
      <c r="BJ56" s="22"/>
      <c r="BK56" s="22"/>
      <c r="BL56" s="22"/>
      <c r="BM56" s="22"/>
      <c r="BN56" s="22"/>
      <c r="BO56" s="166"/>
      <c r="BP56" s="167"/>
      <c r="BQ56" s="167"/>
      <c r="BR56" s="167"/>
      <c r="BS56" s="167"/>
      <c r="BT56" s="167"/>
      <c r="BU56" s="168" t="s">
        <v>51</v>
      </c>
      <c r="BV56" s="163"/>
      <c r="BW56" s="164"/>
      <c r="BX56" s="164"/>
      <c r="BY56" s="164"/>
      <c r="BZ56" s="164"/>
      <c r="CA56" s="164"/>
      <c r="CB56" s="164"/>
      <c r="CC56" s="164"/>
      <c r="CD56" s="164"/>
      <c r="CE56" s="164"/>
      <c r="CF56" s="164"/>
      <c r="CG56" s="164"/>
      <c r="CH56" s="164"/>
      <c r="CI56" s="164"/>
      <c r="CJ56" s="164"/>
      <c r="CK56" s="164"/>
      <c r="CL56" s="165"/>
      <c r="CM56" s="22"/>
      <c r="CN56" s="22"/>
    </row>
    <row r="57" spans="1:99" ht="40.35" customHeight="1" x14ac:dyDescent="0.25">
      <c r="A57" s="22"/>
      <c r="B57" s="22"/>
      <c r="C57" s="22"/>
      <c r="D57" s="22"/>
      <c r="E57" s="22"/>
      <c r="F57" s="22"/>
      <c r="G57" s="22"/>
      <c r="H57" s="22"/>
      <c r="I57" s="22"/>
      <c r="J57" s="169"/>
      <c r="K57" s="170"/>
      <c r="L57" s="170"/>
      <c r="M57" s="170"/>
      <c r="N57" s="170"/>
      <c r="O57" s="170"/>
      <c r="P57" s="170"/>
      <c r="Q57" s="170"/>
      <c r="R57" s="170"/>
      <c r="S57" s="170"/>
      <c r="T57" s="170"/>
      <c r="U57" s="170"/>
      <c r="V57" s="170"/>
      <c r="W57" s="170"/>
      <c r="X57" s="170"/>
      <c r="Y57" s="170"/>
      <c r="Z57" s="171"/>
      <c r="AA57" s="22"/>
      <c r="AB57" s="22"/>
      <c r="AC57" s="22"/>
      <c r="AD57" s="22"/>
      <c r="AE57" s="22"/>
      <c r="AF57" s="22"/>
      <c r="AG57" s="22"/>
      <c r="AH57" s="22"/>
      <c r="AI57" s="22"/>
      <c r="AJ57" s="22"/>
      <c r="AK57" s="22"/>
      <c r="AL57" s="22"/>
      <c r="AM57" s="22"/>
      <c r="AN57" s="22"/>
      <c r="AO57" s="169"/>
      <c r="AP57" s="170"/>
      <c r="AQ57" s="170"/>
      <c r="AR57" s="170"/>
      <c r="AS57" s="170"/>
      <c r="AT57" s="170"/>
      <c r="AU57" s="170"/>
      <c r="AV57" s="170"/>
      <c r="AW57" s="170"/>
      <c r="AX57" s="170"/>
      <c r="AY57" s="170"/>
      <c r="AZ57" s="170"/>
      <c r="BA57" s="170"/>
      <c r="BB57" s="170"/>
      <c r="BC57" s="170"/>
      <c r="BD57" s="170"/>
      <c r="BE57" s="171"/>
      <c r="BF57" s="22"/>
      <c r="BG57" s="22"/>
      <c r="BH57" s="22"/>
      <c r="BI57" s="22"/>
      <c r="BJ57" s="22"/>
      <c r="BK57" s="22"/>
      <c r="BL57" s="22"/>
      <c r="BM57" s="22"/>
      <c r="BN57" s="22"/>
      <c r="BO57" s="22"/>
      <c r="BP57" s="22"/>
      <c r="BQ57" s="22"/>
      <c r="BR57" s="22"/>
      <c r="BS57" s="22"/>
      <c r="BT57" s="22"/>
      <c r="BU57" s="22"/>
      <c r="BV57" s="169"/>
      <c r="BW57" s="170"/>
      <c r="BX57" s="170"/>
      <c r="BY57" s="170"/>
      <c r="BZ57" s="170"/>
      <c r="CA57" s="170"/>
      <c r="CB57" s="170"/>
      <c r="CC57" s="170"/>
      <c r="CD57" s="170"/>
      <c r="CE57" s="170"/>
      <c r="CF57" s="170"/>
      <c r="CG57" s="170"/>
      <c r="CH57" s="170"/>
      <c r="CI57" s="170"/>
      <c r="CJ57" s="170"/>
      <c r="CK57" s="170"/>
      <c r="CL57" s="171"/>
      <c r="CM57" s="22"/>
      <c r="CN57" s="22"/>
    </row>
    <row r="58" spans="1:99" ht="40.35" customHeight="1" x14ac:dyDescent="0.25">
      <c r="A58" s="22"/>
      <c r="B58" s="22"/>
      <c r="C58" s="22"/>
      <c r="D58" s="22"/>
      <c r="E58" s="22"/>
      <c r="F58" s="22"/>
      <c r="G58" s="22"/>
      <c r="H58" s="22"/>
      <c r="I58" s="22"/>
      <c r="J58" s="172"/>
      <c r="K58" s="173"/>
      <c r="L58" s="173"/>
      <c r="M58" s="173"/>
      <c r="N58" s="173"/>
      <c r="O58" s="173"/>
      <c r="P58" s="173"/>
      <c r="Q58" s="173"/>
      <c r="R58" s="173"/>
      <c r="S58" s="173"/>
      <c r="T58" s="173"/>
      <c r="U58" s="173"/>
      <c r="V58" s="173"/>
      <c r="W58" s="173"/>
      <c r="X58" s="173"/>
      <c r="Y58" s="173"/>
      <c r="Z58" s="174"/>
      <c r="AA58" s="22"/>
      <c r="AB58" s="22"/>
      <c r="AC58" s="22"/>
      <c r="AD58" s="22"/>
      <c r="AE58" s="22"/>
      <c r="AF58" s="22"/>
      <c r="AG58" s="22"/>
      <c r="AH58" s="22"/>
      <c r="AI58" s="22"/>
      <c r="AJ58" s="22"/>
      <c r="AK58" s="22"/>
      <c r="AL58" s="22"/>
      <c r="AM58" s="22"/>
      <c r="AN58" s="22"/>
      <c r="AO58" s="172"/>
      <c r="AP58" s="173"/>
      <c r="AQ58" s="173"/>
      <c r="AR58" s="173"/>
      <c r="AS58" s="173"/>
      <c r="AT58" s="173"/>
      <c r="AU58" s="173"/>
      <c r="AV58" s="173"/>
      <c r="AW58" s="173"/>
      <c r="AX58" s="173"/>
      <c r="AY58" s="173"/>
      <c r="AZ58" s="173"/>
      <c r="BA58" s="173"/>
      <c r="BB58" s="173"/>
      <c r="BC58" s="173"/>
      <c r="BD58" s="173"/>
      <c r="BE58" s="174"/>
      <c r="BF58" s="22"/>
      <c r="BG58" s="22"/>
      <c r="BH58" s="22"/>
      <c r="BI58" s="22"/>
      <c r="BJ58" s="22"/>
      <c r="BK58" s="22"/>
      <c r="BL58" s="22"/>
      <c r="BM58" s="22"/>
      <c r="BN58" s="22"/>
      <c r="BO58" s="22"/>
      <c r="BP58" s="22"/>
      <c r="BQ58" s="22"/>
      <c r="BR58" s="22"/>
      <c r="BS58" s="22"/>
      <c r="BT58" s="22"/>
      <c r="BU58" s="22"/>
      <c r="BV58" s="172"/>
      <c r="BW58" s="173"/>
      <c r="BX58" s="173"/>
      <c r="BY58" s="173"/>
      <c r="BZ58" s="173"/>
      <c r="CA58" s="173"/>
      <c r="CB58" s="173"/>
      <c r="CC58" s="173"/>
      <c r="CD58" s="173"/>
      <c r="CE58" s="173"/>
      <c r="CF58" s="173"/>
      <c r="CG58" s="173"/>
      <c r="CH58" s="173"/>
      <c r="CI58" s="173"/>
      <c r="CJ58" s="173"/>
      <c r="CK58" s="173"/>
      <c r="CL58" s="174"/>
      <c r="CM58" s="22"/>
      <c r="CN58" s="22"/>
    </row>
    <row r="59" spans="1:99" ht="40.35" customHeight="1" x14ac:dyDescent="0.25">
      <c r="A59" s="22"/>
      <c r="B59" s="22"/>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2"/>
      <c r="BK59" s="22"/>
      <c r="BL59" s="22"/>
      <c r="BM59" s="22"/>
      <c r="BN59" s="22"/>
      <c r="BO59" s="22"/>
      <c r="BP59" s="22"/>
      <c r="BQ59" s="22"/>
      <c r="BR59" s="22"/>
      <c r="BS59" s="22"/>
      <c r="BT59" s="22"/>
      <c r="BU59" s="22"/>
      <c r="BV59" s="22"/>
      <c r="BW59" s="22"/>
      <c r="BX59" s="22"/>
      <c r="BY59" s="22"/>
      <c r="BZ59" s="22"/>
      <c r="CA59" s="22"/>
      <c r="CB59" s="22"/>
      <c r="CC59" s="22"/>
      <c r="CD59" s="352"/>
      <c r="CE59" s="22"/>
      <c r="CF59" s="22"/>
      <c r="CG59" s="22"/>
      <c r="CH59" s="22"/>
      <c r="CI59" s="22"/>
      <c r="CJ59" s="22"/>
      <c r="CK59" s="22"/>
      <c r="CL59" s="22"/>
      <c r="CM59" s="22"/>
      <c r="CN59" s="22"/>
    </row>
    <row r="60" spans="1:99" ht="41.1" customHeight="1" x14ac:dyDescent="0.25">
      <c r="A60" s="4"/>
      <c r="B60" s="2" t="s">
        <v>0</v>
      </c>
      <c r="C60" s="4"/>
      <c r="D60" s="4"/>
      <c r="E60" s="4"/>
      <c r="F60" s="4"/>
      <c r="G60" s="4"/>
      <c r="H60" s="4"/>
      <c r="I60" s="4"/>
      <c r="J60" s="4"/>
      <c r="K60" s="4"/>
      <c r="L60" s="4"/>
      <c r="M60" s="4"/>
      <c r="N60" s="3">
        <f>N1</f>
        <v>0</v>
      </c>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349"/>
      <c r="CE60" s="4"/>
      <c r="CF60" s="4"/>
      <c r="CG60" s="4"/>
      <c r="CH60" s="4"/>
      <c r="CI60" s="4"/>
      <c r="CJ60" s="4"/>
      <c r="CK60" s="4"/>
      <c r="CL60" s="4"/>
      <c r="CM60" s="4"/>
      <c r="CN60" s="4"/>
    </row>
    <row r="61" spans="1:99" ht="18" customHeight="1" x14ac:dyDescent="0.3">
      <c r="A61" s="4"/>
      <c r="B61" s="348" t="s">
        <v>52</v>
      </c>
      <c r="C61" s="179"/>
      <c r="D61" s="4"/>
      <c r="E61" s="4"/>
      <c r="F61" s="4"/>
      <c r="G61" s="4"/>
      <c r="H61" s="4"/>
      <c r="I61" s="4"/>
      <c r="J61" s="4"/>
      <c r="K61" s="4"/>
      <c r="L61" s="4"/>
      <c r="M61" s="4"/>
      <c r="N61" s="4"/>
      <c r="O61" s="4"/>
      <c r="P61" s="4"/>
      <c r="Q61" s="4"/>
      <c r="R61" s="4"/>
      <c r="S61" s="4"/>
      <c r="T61" s="176" t="s">
        <v>53</v>
      </c>
      <c r="U61" s="177"/>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349"/>
      <c r="CE61" s="4"/>
      <c r="CF61" s="4"/>
      <c r="CG61" s="4"/>
      <c r="CH61" s="4"/>
      <c r="CI61" s="4"/>
      <c r="CJ61" s="4"/>
      <c r="CK61" s="4"/>
      <c r="CL61" s="4"/>
      <c r="CM61" s="4"/>
      <c r="CN61" s="4"/>
    </row>
    <row r="62" spans="1:99" ht="18" customHeight="1" x14ac:dyDescent="0.3">
      <c r="A62" s="4"/>
      <c r="B62" s="25" t="s">
        <v>54</v>
      </c>
      <c r="C62" s="4"/>
      <c r="D62" s="4"/>
      <c r="E62" s="4"/>
      <c r="F62" s="4"/>
      <c r="G62" s="4"/>
      <c r="H62" s="4"/>
      <c r="I62" s="4"/>
      <c r="J62" s="4"/>
      <c r="K62" s="4"/>
      <c r="L62" s="4"/>
      <c r="M62" s="4"/>
      <c r="N62" s="4"/>
      <c r="O62" s="4"/>
      <c r="P62" s="4"/>
      <c r="Q62" s="4"/>
      <c r="R62" s="4"/>
      <c r="S62" s="4"/>
      <c r="T62" s="178" t="s">
        <v>55</v>
      </c>
      <c r="U62" s="179"/>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22"/>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349"/>
      <c r="CE62" s="4"/>
      <c r="CF62" s="4"/>
      <c r="CG62" s="4"/>
      <c r="CH62" s="4"/>
      <c r="CI62" s="4"/>
      <c r="CJ62" s="4"/>
      <c r="CK62" s="4"/>
      <c r="CL62" s="4"/>
      <c r="CM62" s="4"/>
      <c r="CN62" s="4"/>
    </row>
    <row r="63" spans="1:99" ht="18" customHeight="1" x14ac:dyDescent="0.3">
      <c r="A63" s="4"/>
      <c r="B63" s="25"/>
      <c r="C63" s="4"/>
      <c r="D63" s="4"/>
      <c r="E63" s="4"/>
      <c r="F63" s="4"/>
      <c r="G63" s="4"/>
      <c r="H63" s="4"/>
      <c r="I63" s="4"/>
      <c r="J63" s="4"/>
      <c r="K63" s="4"/>
      <c r="L63" s="4"/>
      <c r="M63" s="4"/>
      <c r="N63" s="4"/>
      <c r="O63" s="4"/>
      <c r="P63" s="4"/>
      <c r="Q63" s="4"/>
      <c r="R63" s="4"/>
      <c r="S63" s="4"/>
      <c r="T63" s="179" t="s">
        <v>56</v>
      </c>
      <c r="U63" s="179"/>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179"/>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349"/>
      <c r="CE63" s="4"/>
      <c r="CF63" s="4"/>
      <c r="CG63" s="4"/>
      <c r="CH63" s="4"/>
      <c r="CI63" s="4"/>
      <c r="CJ63" s="4"/>
      <c r="CK63" s="4"/>
      <c r="CL63" s="4"/>
      <c r="CM63" s="4"/>
      <c r="CN63" s="4"/>
    </row>
    <row r="64" spans="1:99" ht="18" customHeight="1" x14ac:dyDescent="0.3">
      <c r="A64" s="4"/>
      <c r="B64" s="4"/>
      <c r="C64" s="4"/>
      <c r="D64" s="4"/>
      <c r="E64" s="4"/>
      <c r="F64" s="4"/>
      <c r="G64" s="4"/>
      <c r="H64" s="4"/>
      <c r="I64" s="4"/>
      <c r="J64" s="4"/>
      <c r="K64" s="4"/>
      <c r="L64" s="4"/>
      <c r="M64" s="4"/>
      <c r="N64" s="4"/>
      <c r="O64" s="4"/>
      <c r="P64" s="4"/>
      <c r="Q64" s="4"/>
      <c r="R64" s="4"/>
      <c r="S64" s="4"/>
      <c r="T64" s="180" t="s">
        <v>57</v>
      </c>
      <c r="U64" s="179"/>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349"/>
      <c r="CE64" s="4"/>
      <c r="CF64" s="4"/>
      <c r="CG64" s="4"/>
      <c r="CH64" s="4"/>
      <c r="CI64" s="4"/>
      <c r="CJ64" s="4"/>
      <c r="CK64" s="4"/>
      <c r="CL64" s="4"/>
      <c r="CM64" s="4"/>
      <c r="CN64" s="4"/>
    </row>
    <row r="65" spans="1:99" ht="18" customHeight="1" x14ac:dyDescent="0.3">
      <c r="A65" s="4"/>
      <c r="B65" s="4"/>
      <c r="C65" s="4"/>
      <c r="D65" s="4"/>
      <c r="E65" s="4"/>
      <c r="F65" s="4"/>
      <c r="G65" s="4"/>
      <c r="H65" s="4"/>
      <c r="I65" s="4"/>
      <c r="J65" s="4"/>
      <c r="K65" s="4"/>
      <c r="L65" s="4"/>
      <c r="M65" s="4"/>
      <c r="N65" s="4"/>
      <c r="O65" s="4"/>
      <c r="P65" s="4"/>
      <c r="Q65" s="4"/>
      <c r="R65" s="4"/>
      <c r="S65" s="4"/>
      <c r="T65" s="180" t="s">
        <v>58</v>
      </c>
      <c r="U65" s="179"/>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349"/>
      <c r="CE65" s="4"/>
      <c r="CF65" s="4"/>
      <c r="CG65" s="4"/>
      <c r="CH65" s="4"/>
      <c r="CI65" s="4"/>
      <c r="CJ65" s="4"/>
      <c r="CK65" s="4"/>
      <c r="CL65" s="4"/>
      <c r="CM65" s="4"/>
      <c r="CN65" s="4"/>
    </row>
    <row r="66" spans="1:99" ht="18" customHeight="1" x14ac:dyDescent="0.3">
      <c r="A66" s="4"/>
      <c r="B66" s="4"/>
      <c r="C66" s="4"/>
      <c r="D66" s="4"/>
      <c r="E66" s="4"/>
      <c r="F66" s="4"/>
      <c r="G66" s="4"/>
      <c r="H66" s="4"/>
      <c r="I66" s="4"/>
      <c r="J66" s="4"/>
      <c r="K66" s="4"/>
      <c r="L66" s="4"/>
      <c r="M66" s="4"/>
      <c r="N66" s="4"/>
      <c r="O66" s="4"/>
      <c r="P66" s="4"/>
      <c r="Q66" s="4"/>
      <c r="R66" s="4"/>
      <c r="S66" s="4"/>
      <c r="T66" s="180" t="s">
        <v>59</v>
      </c>
      <c r="U66" s="179"/>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349"/>
      <c r="CE66" s="4"/>
      <c r="CF66" s="4"/>
      <c r="CG66" s="4"/>
      <c r="CH66" s="4"/>
      <c r="CI66" s="4"/>
      <c r="CJ66" s="4"/>
      <c r="CK66" s="4"/>
      <c r="CL66" s="4"/>
      <c r="CM66" s="4"/>
      <c r="CN66" s="4"/>
    </row>
    <row r="67" spans="1:99" ht="18" customHeight="1" x14ac:dyDescent="0.25">
      <c r="A67" s="4"/>
      <c r="B67" s="4"/>
      <c r="C67" s="4"/>
      <c r="D67" s="4"/>
      <c r="E67" s="4"/>
      <c r="F67" s="4"/>
      <c r="G67" s="4"/>
      <c r="H67" s="4"/>
      <c r="I67" s="4"/>
      <c r="J67" s="4"/>
      <c r="K67" s="4"/>
      <c r="L67" s="4"/>
      <c r="M67" s="4"/>
      <c r="N67" s="4"/>
      <c r="O67" s="4"/>
      <c r="P67" s="9" t="s">
        <v>60</v>
      </c>
      <c r="Q67" s="4"/>
      <c r="R67" s="4"/>
      <c r="S67" s="4"/>
      <c r="T67" s="181"/>
      <c r="U67" s="4"/>
      <c r="V67" s="182"/>
      <c r="W67" s="183"/>
      <c r="X67" s="183"/>
      <c r="Y67" s="183"/>
      <c r="Z67" s="184"/>
      <c r="AA67" s="184"/>
      <c r="AB67" s="185"/>
      <c r="AC67" s="185"/>
      <c r="AD67" s="183"/>
      <c r="AE67" s="183"/>
      <c r="AF67" s="183"/>
      <c r="AG67" s="183"/>
      <c r="AH67" s="183"/>
      <c r="AI67" s="184"/>
      <c r="AJ67" s="184"/>
      <c r="AK67" s="184"/>
      <c r="AL67" s="184"/>
      <c r="AM67" s="184"/>
      <c r="AN67" s="184"/>
      <c r="AO67" s="184"/>
      <c r="AP67" s="184"/>
      <c r="AQ67" s="184"/>
      <c r="AR67" s="184"/>
      <c r="AS67" s="184"/>
      <c r="AT67" s="184"/>
      <c r="AU67" s="184"/>
      <c r="AV67" s="184"/>
      <c r="AW67" s="184"/>
      <c r="AX67" s="184"/>
      <c r="AY67" s="184"/>
      <c r="AZ67" s="184"/>
      <c r="BA67" s="184"/>
      <c r="BB67" s="184"/>
      <c r="BC67" s="184"/>
      <c r="BD67" s="184"/>
      <c r="BE67" s="184"/>
      <c r="BF67" s="186"/>
      <c r="BG67" s="184"/>
      <c r="BH67" s="184"/>
      <c r="BI67" s="183"/>
      <c r="BJ67" s="183"/>
      <c r="BK67" s="183"/>
      <c r="BL67" s="184"/>
      <c r="BM67" s="184"/>
      <c r="BN67" s="185"/>
      <c r="BO67" s="184" t="s">
        <v>61</v>
      </c>
      <c r="BP67" s="184"/>
      <c r="BQ67" s="184"/>
      <c r="BR67" s="187"/>
      <c r="BS67" s="4"/>
      <c r="BT67" s="4"/>
      <c r="BU67" s="4"/>
      <c r="BV67" s="4"/>
      <c r="BW67" s="4"/>
      <c r="BX67" s="4"/>
      <c r="BY67" s="4"/>
      <c r="BZ67" s="4"/>
      <c r="CA67" s="4"/>
      <c r="CB67" s="4"/>
      <c r="CC67" s="4"/>
      <c r="CD67" s="349"/>
      <c r="CE67" s="4"/>
      <c r="CF67" s="4"/>
      <c r="CG67" s="4"/>
      <c r="CH67" s="4"/>
      <c r="CI67" s="4"/>
      <c r="CJ67" s="4"/>
      <c r="CK67" s="4"/>
      <c r="CL67" s="4"/>
      <c r="CM67" s="4"/>
      <c r="CN67" s="4"/>
    </row>
    <row r="68" spans="1:99" ht="18" customHeight="1" x14ac:dyDescent="0.25">
      <c r="A68" s="4"/>
      <c r="B68" s="4"/>
      <c r="C68" s="4"/>
      <c r="D68" s="4"/>
      <c r="E68" s="4"/>
      <c r="F68" s="4"/>
      <c r="G68" s="4"/>
      <c r="H68" s="4"/>
      <c r="I68" s="4"/>
      <c r="J68" s="4"/>
      <c r="K68" s="4"/>
      <c r="L68" s="4"/>
      <c r="M68" s="4"/>
      <c r="N68" s="4"/>
      <c r="O68" s="4"/>
      <c r="P68" s="4"/>
      <c r="Q68" s="4"/>
      <c r="R68" s="4"/>
      <c r="S68" s="4"/>
      <c r="T68" s="188" t="s">
        <v>5</v>
      </c>
      <c r="U68" s="22"/>
      <c r="V68" s="189" t="s">
        <v>62</v>
      </c>
      <c r="W68" s="189"/>
      <c r="X68" s="189"/>
      <c r="Y68" s="190"/>
      <c r="Z68" s="191"/>
      <c r="AA68" s="191"/>
      <c r="AB68" s="191"/>
      <c r="AC68" s="191"/>
      <c r="AD68" s="192"/>
      <c r="AE68" s="193"/>
      <c r="AF68" s="191"/>
      <c r="AG68" s="191"/>
      <c r="AH68" s="191"/>
      <c r="AI68" s="191"/>
      <c r="AJ68" s="192"/>
      <c r="AK68" s="192"/>
      <c r="AL68" s="192"/>
      <c r="AM68" s="191"/>
      <c r="AN68" s="191"/>
      <c r="AO68" s="191"/>
      <c r="AP68" s="191"/>
      <c r="AQ68" s="191"/>
      <c r="AR68" s="191"/>
      <c r="AS68" s="192"/>
      <c r="AT68" s="192"/>
      <c r="AU68" s="192"/>
      <c r="AV68" s="194"/>
      <c r="AW68" s="195"/>
      <c r="AX68" s="195"/>
      <c r="AY68" s="195"/>
      <c r="AZ68" s="194"/>
      <c r="BA68" s="195"/>
      <c r="BB68" s="194" t="s">
        <v>63</v>
      </c>
      <c r="BC68" s="195"/>
      <c r="BD68" s="196">
        <f>CG112</f>
        <v>0</v>
      </c>
      <c r="BE68" s="192" t="s">
        <v>64</v>
      </c>
      <c r="BF68" s="191"/>
      <c r="BG68" s="191"/>
      <c r="BH68" s="191"/>
      <c r="BI68" s="197">
        <f>ROUND((1-$CK$2)*$CH2,0)</f>
        <v>9</v>
      </c>
      <c r="BJ68" s="198" t="s">
        <v>65</v>
      </c>
      <c r="BK68" s="197">
        <f>ROUND((1+$CK$2)*$CH2,0)</f>
        <v>11</v>
      </c>
      <c r="BL68" s="189" t="s">
        <v>66</v>
      </c>
      <c r="BM68" s="191"/>
      <c r="BN68" s="191"/>
      <c r="BO68" s="199" t="str">
        <f>IF(OR((BD68&lt;BI68),(BD68&gt;BK68)),"Erreur !","OK")</f>
        <v>Erreur !</v>
      </c>
      <c r="BP68" s="7"/>
      <c r="BQ68" s="7"/>
      <c r="BR68" s="200"/>
      <c r="BS68" s="4"/>
      <c r="BT68" s="4"/>
      <c r="BU68" s="4"/>
      <c r="BV68" s="4"/>
      <c r="BW68" s="4"/>
      <c r="BX68" s="4"/>
      <c r="BY68" s="4"/>
      <c r="BZ68" s="4"/>
      <c r="CA68" s="4"/>
      <c r="CB68" s="4"/>
      <c r="CC68" s="4"/>
      <c r="CD68" s="349"/>
      <c r="CE68" s="4"/>
      <c r="CF68" s="4"/>
      <c r="CG68" s="4"/>
      <c r="CH68" s="4"/>
      <c r="CI68" s="4"/>
      <c r="CJ68" s="4"/>
      <c r="CK68" s="4"/>
      <c r="CL68" s="4"/>
      <c r="CM68" s="4"/>
      <c r="CN68" s="4"/>
    </row>
    <row r="69" spans="1:99" ht="18" customHeight="1" x14ac:dyDescent="0.25">
      <c r="A69" s="4"/>
      <c r="B69" s="4"/>
      <c r="C69" s="4"/>
      <c r="D69" s="4"/>
      <c r="E69" s="4"/>
      <c r="F69" s="4"/>
      <c r="G69" s="4"/>
      <c r="H69" s="4"/>
      <c r="I69" s="4"/>
      <c r="J69" s="4"/>
      <c r="K69" s="4"/>
      <c r="L69" s="4"/>
      <c r="M69" s="4"/>
      <c r="N69" s="4"/>
      <c r="O69" s="4"/>
      <c r="P69" s="4"/>
      <c r="Q69" s="4"/>
      <c r="R69" s="4"/>
      <c r="S69" s="4"/>
      <c r="T69" s="201" t="s">
        <v>8</v>
      </c>
      <c r="U69" s="22"/>
      <c r="V69" s="202" t="s">
        <v>67</v>
      </c>
      <c r="W69" s="202"/>
      <c r="X69" s="202"/>
      <c r="Y69" s="203"/>
      <c r="Z69" s="204"/>
      <c r="AA69" s="204"/>
      <c r="AB69" s="204"/>
      <c r="AC69" s="204"/>
      <c r="AD69" s="205"/>
      <c r="AE69" s="206"/>
      <c r="AF69" s="204"/>
      <c r="AG69" s="204"/>
      <c r="AH69" s="204"/>
      <c r="AI69" s="204"/>
      <c r="AJ69" s="205"/>
      <c r="AK69" s="205"/>
      <c r="AL69" s="205"/>
      <c r="AM69" s="204"/>
      <c r="AN69" s="204"/>
      <c r="AO69" s="204"/>
      <c r="AP69" s="204"/>
      <c r="AQ69" s="204"/>
      <c r="AR69" s="204"/>
      <c r="AS69" s="205"/>
      <c r="AT69" s="205"/>
      <c r="AU69" s="205"/>
      <c r="AV69" s="205"/>
      <c r="AW69" s="207"/>
      <c r="AX69" s="207"/>
      <c r="AY69" s="207"/>
      <c r="AZ69" s="205"/>
      <c r="BA69" s="207"/>
      <c r="BB69" s="205" t="s">
        <v>63</v>
      </c>
      <c r="BC69" s="207"/>
      <c r="BD69" s="208">
        <f>CH112</f>
        <v>0</v>
      </c>
      <c r="BE69" s="205" t="s">
        <v>68</v>
      </c>
      <c r="BF69" s="204"/>
      <c r="BG69" s="204"/>
      <c r="BH69" s="204"/>
      <c r="BI69" s="209">
        <f>ROUND((1-$CK$2)*$CH3,0)</f>
        <v>25</v>
      </c>
      <c r="BJ69" s="210" t="s">
        <v>65</v>
      </c>
      <c r="BK69" s="209">
        <f>ROUND((1+$CK$2)*$CH3,0)</f>
        <v>27</v>
      </c>
      <c r="BL69" s="202" t="s">
        <v>69</v>
      </c>
      <c r="BM69" s="204"/>
      <c r="BN69" s="204"/>
      <c r="BO69" s="199" t="str">
        <f>IF(OR((BD69&lt;BI69),(BD69&gt;BK69)),"Erreur !","OK")</f>
        <v>Erreur !</v>
      </c>
      <c r="BP69" s="7"/>
      <c r="BQ69" s="7"/>
      <c r="BR69" s="200"/>
      <c r="BS69" s="4"/>
      <c r="BT69" s="4"/>
      <c r="BU69" s="4"/>
      <c r="BV69" s="4"/>
      <c r="BW69" s="4"/>
      <c r="BX69" s="4"/>
      <c r="BY69" s="4"/>
      <c r="BZ69" s="4"/>
      <c r="CA69" s="4"/>
      <c r="CB69" s="4"/>
      <c r="CC69" s="4"/>
      <c r="CD69" s="349"/>
      <c r="CE69" s="4"/>
      <c r="CF69" s="4"/>
      <c r="CG69" s="4"/>
      <c r="CH69" s="4"/>
      <c r="CI69" s="4"/>
      <c r="CJ69" s="4"/>
      <c r="CK69" s="4"/>
      <c r="CL69" s="4"/>
      <c r="CM69" s="4"/>
      <c r="CN69" s="4"/>
    </row>
    <row r="70" spans="1:99" ht="18" customHeight="1" x14ac:dyDescent="0.25">
      <c r="A70" s="4"/>
      <c r="B70" s="4"/>
      <c r="C70" s="4"/>
      <c r="D70" s="4"/>
      <c r="E70" s="4"/>
      <c r="F70" s="4"/>
      <c r="G70" s="4"/>
      <c r="H70" s="4"/>
      <c r="I70" s="4"/>
      <c r="J70" s="4"/>
      <c r="K70" s="4"/>
      <c r="L70" s="4"/>
      <c r="M70" s="4"/>
      <c r="N70" s="4"/>
      <c r="O70" s="4"/>
      <c r="P70" s="4"/>
      <c r="Q70" s="4"/>
      <c r="R70" s="4"/>
      <c r="S70" s="4"/>
      <c r="T70" s="211" t="s">
        <v>12</v>
      </c>
      <c r="U70" s="22"/>
      <c r="V70" s="212" t="s">
        <v>70</v>
      </c>
      <c r="W70" s="212"/>
      <c r="X70" s="212"/>
      <c r="Y70" s="213"/>
      <c r="Z70" s="214"/>
      <c r="AA70" s="214"/>
      <c r="AB70" s="214"/>
      <c r="AC70" s="214"/>
      <c r="AD70" s="215"/>
      <c r="AE70" s="216"/>
      <c r="AF70" s="214"/>
      <c r="AG70" s="214"/>
      <c r="AH70" s="214"/>
      <c r="AI70" s="214"/>
      <c r="AJ70" s="215"/>
      <c r="AK70" s="215"/>
      <c r="AL70" s="215"/>
      <c r="AM70" s="214"/>
      <c r="AN70" s="214"/>
      <c r="AO70" s="214"/>
      <c r="AP70" s="214"/>
      <c r="AQ70" s="214"/>
      <c r="AR70" s="214"/>
      <c r="AS70" s="215"/>
      <c r="AT70" s="215"/>
      <c r="AU70" s="215"/>
      <c r="AV70" s="215"/>
      <c r="AW70" s="217"/>
      <c r="AX70" s="217"/>
      <c r="AY70" s="217"/>
      <c r="AZ70" s="215"/>
      <c r="BA70" s="217"/>
      <c r="BB70" s="215" t="s">
        <v>63</v>
      </c>
      <c r="BC70" s="217"/>
      <c r="BD70" s="218">
        <f>CI112</f>
        <v>0</v>
      </c>
      <c r="BE70" s="215" t="s">
        <v>68</v>
      </c>
      <c r="BF70" s="214"/>
      <c r="BG70" s="214"/>
      <c r="BH70" s="214"/>
      <c r="BI70" s="219">
        <f>ROUND((1-$CK$2)*$CH4,0)</f>
        <v>15</v>
      </c>
      <c r="BJ70" s="220" t="s">
        <v>65</v>
      </c>
      <c r="BK70" s="219">
        <f>ROUND((1+$CK$2)*$CH4,0)</f>
        <v>17</v>
      </c>
      <c r="BL70" s="212" t="s">
        <v>69</v>
      </c>
      <c r="BM70" s="214"/>
      <c r="BN70" s="214"/>
      <c r="BO70" s="199" t="str">
        <f>IF(OR((BD70&lt;BI70),(BD70&gt;BK70)),"Erreur !","OK")</f>
        <v>Erreur !</v>
      </c>
      <c r="BP70" s="7"/>
      <c r="BQ70" s="7"/>
      <c r="BR70" s="200"/>
      <c r="BS70" s="4"/>
      <c r="BT70" s="4"/>
      <c r="BU70" s="4"/>
      <c r="BV70" s="4"/>
      <c r="BW70" s="4"/>
      <c r="BX70" s="4"/>
      <c r="BY70" s="4"/>
      <c r="BZ70" s="4"/>
      <c r="CA70" s="4"/>
      <c r="CB70" s="4"/>
      <c r="CC70" s="4"/>
      <c r="CD70" s="349"/>
      <c r="CE70" s="4"/>
      <c r="CF70" s="4"/>
      <c r="CG70" s="4"/>
      <c r="CH70" s="4"/>
      <c r="CI70" s="4"/>
      <c r="CJ70" s="4"/>
      <c r="CK70" s="4"/>
      <c r="CL70" s="4"/>
      <c r="CM70" s="4"/>
      <c r="CN70" s="4"/>
    </row>
    <row r="71" spans="1:99" ht="18" customHeight="1" x14ac:dyDescent="0.25">
      <c r="A71" s="4"/>
      <c r="B71" s="4"/>
      <c r="C71" s="4"/>
      <c r="D71" s="4"/>
      <c r="E71" s="4"/>
      <c r="F71" s="4"/>
      <c r="G71" s="4"/>
      <c r="H71" s="4"/>
      <c r="I71" s="4"/>
      <c r="J71" s="4"/>
      <c r="K71" s="4"/>
      <c r="L71" s="4"/>
      <c r="M71" s="4"/>
      <c r="N71" s="4"/>
      <c r="O71" s="4"/>
      <c r="P71" s="4"/>
      <c r="Q71" s="4"/>
      <c r="R71" s="4"/>
      <c r="S71" s="4"/>
      <c r="T71" s="221" t="s">
        <v>15</v>
      </c>
      <c r="U71" s="22"/>
      <c r="V71" s="222" t="s">
        <v>71</v>
      </c>
      <c r="W71" s="222"/>
      <c r="X71" s="222"/>
      <c r="Y71" s="223"/>
      <c r="Z71" s="224"/>
      <c r="AA71" s="224"/>
      <c r="AB71" s="224"/>
      <c r="AC71" s="224"/>
      <c r="AD71" s="225"/>
      <c r="AE71" s="226"/>
      <c r="AF71" s="224"/>
      <c r="AG71" s="224"/>
      <c r="AH71" s="224"/>
      <c r="AI71" s="224"/>
      <c r="AJ71" s="225"/>
      <c r="AK71" s="225"/>
      <c r="AL71" s="225"/>
      <c r="AM71" s="224"/>
      <c r="AN71" s="224"/>
      <c r="AO71" s="224"/>
      <c r="AP71" s="224"/>
      <c r="AQ71" s="224"/>
      <c r="AR71" s="224"/>
      <c r="AS71" s="225"/>
      <c r="AT71" s="225"/>
      <c r="AU71" s="225"/>
      <c r="AV71" s="225"/>
      <c r="AW71" s="227"/>
      <c r="AX71" s="227"/>
      <c r="AY71" s="227"/>
      <c r="AZ71" s="225"/>
      <c r="BA71" s="227"/>
      <c r="BB71" s="225" t="s">
        <v>63</v>
      </c>
      <c r="BC71" s="227"/>
      <c r="BD71" s="228">
        <f>CJ112</f>
        <v>0</v>
      </c>
      <c r="BE71" s="225" t="s">
        <v>68</v>
      </c>
      <c r="BF71" s="224"/>
      <c r="BG71" s="224"/>
      <c r="BH71" s="224"/>
      <c r="BI71" s="229">
        <f>ROUND((1-$CK$2)*$CH5,0)</f>
        <v>11</v>
      </c>
      <c r="BJ71" s="230" t="s">
        <v>65</v>
      </c>
      <c r="BK71" s="229">
        <f>ROUND((1+$CK$2)*$CH5,0)</f>
        <v>13</v>
      </c>
      <c r="BL71" s="222" t="s">
        <v>69</v>
      </c>
      <c r="BM71" s="224"/>
      <c r="BN71" s="224"/>
      <c r="BO71" s="199" t="str">
        <f>IF(OR((BD71&lt;BI71),(BD71&gt;BK71)),"Erreur !","OK")</f>
        <v>Erreur !</v>
      </c>
      <c r="BP71" s="7"/>
      <c r="BQ71" s="7"/>
      <c r="BR71" s="200"/>
      <c r="BS71" s="4"/>
      <c r="BT71" s="4"/>
      <c r="BU71" s="4"/>
      <c r="BV71" s="4"/>
      <c r="BW71" s="4"/>
      <c r="BX71" s="4"/>
      <c r="BY71" s="4"/>
      <c r="BZ71" s="4"/>
      <c r="CA71" s="4"/>
      <c r="CB71" s="4"/>
      <c r="CC71" s="4"/>
      <c r="CD71" s="349"/>
      <c r="CE71" s="4"/>
      <c r="CF71" s="4"/>
      <c r="CG71" s="4"/>
      <c r="CH71" s="4"/>
      <c r="CI71" s="4"/>
      <c r="CJ71" s="4"/>
      <c r="CK71" s="4"/>
      <c r="CL71" s="4"/>
      <c r="CM71" s="4"/>
      <c r="CN71" s="4"/>
    </row>
    <row r="72" spans="1:99" ht="18" customHeight="1" x14ac:dyDescent="0.25">
      <c r="A72" s="4"/>
      <c r="B72" s="4"/>
      <c r="C72" s="4"/>
      <c r="D72" s="4"/>
      <c r="E72" s="4"/>
      <c r="F72" s="4"/>
      <c r="G72" s="4"/>
      <c r="H72" s="4"/>
      <c r="I72" s="4"/>
      <c r="J72" s="4"/>
      <c r="K72" s="4"/>
      <c r="L72" s="4"/>
      <c r="M72" s="4"/>
      <c r="N72" s="4"/>
      <c r="O72" s="4"/>
      <c r="P72" s="4"/>
      <c r="Q72" s="4"/>
      <c r="R72" s="4"/>
      <c r="S72" s="4"/>
      <c r="T72" s="231"/>
      <c r="U72" s="22"/>
      <c r="V72" s="232" t="s">
        <v>72</v>
      </c>
      <c r="W72" s="232"/>
      <c r="X72" s="232"/>
      <c r="Y72" s="232"/>
      <c r="Z72" s="232"/>
      <c r="AA72" s="232"/>
      <c r="AB72" s="233"/>
      <c r="AC72" s="233"/>
      <c r="AD72" s="232"/>
      <c r="AE72" s="232"/>
      <c r="AF72" s="232"/>
      <c r="AG72" s="232"/>
      <c r="AH72" s="232"/>
      <c r="AI72" s="232"/>
      <c r="AJ72" s="232"/>
      <c r="AK72" s="232"/>
      <c r="AL72" s="232"/>
      <c r="AM72" s="232"/>
      <c r="AN72" s="232"/>
      <c r="AO72" s="232"/>
      <c r="AP72" s="232"/>
      <c r="AQ72" s="232"/>
      <c r="AR72" s="232"/>
      <c r="AS72" s="232"/>
      <c r="AT72" s="234"/>
      <c r="AU72" s="234"/>
      <c r="AV72" s="235"/>
      <c r="AW72" s="235"/>
      <c r="AX72" s="235"/>
      <c r="AY72" s="235"/>
      <c r="AZ72" s="235"/>
      <c r="BA72" s="232"/>
      <c r="BB72" s="232"/>
      <c r="BC72" s="234"/>
      <c r="BD72" s="235"/>
      <c r="BE72" s="235"/>
      <c r="BF72" s="235"/>
      <c r="BG72" s="235"/>
      <c r="BH72" s="235"/>
      <c r="BI72" s="235"/>
      <c r="BJ72" s="235"/>
      <c r="BK72" s="232"/>
      <c r="BL72" s="235"/>
      <c r="BM72" s="235"/>
      <c r="BN72" s="235"/>
      <c r="BO72" s="236"/>
      <c r="BP72" s="237"/>
      <c r="BQ72" s="237"/>
      <c r="BR72" s="238"/>
      <c r="BS72" s="4"/>
      <c r="BT72" s="4"/>
      <c r="BU72" s="4"/>
      <c r="BV72" s="4"/>
      <c r="BW72" s="4"/>
      <c r="BX72" s="4"/>
      <c r="BY72" s="4"/>
      <c r="BZ72" s="4"/>
      <c r="CA72" s="4"/>
      <c r="CB72" s="4"/>
      <c r="CC72" s="4"/>
      <c r="CD72" s="349"/>
      <c r="CE72" s="4"/>
      <c r="CF72" s="4"/>
      <c r="CG72" s="4"/>
      <c r="CH72" s="4"/>
      <c r="CI72" s="4"/>
      <c r="CJ72" s="4"/>
      <c r="CK72" s="4"/>
      <c r="CL72" s="4"/>
      <c r="CM72" s="4"/>
      <c r="CN72" s="4"/>
    </row>
    <row r="73" spans="1:99" ht="18" customHeight="1" x14ac:dyDescent="0.3">
      <c r="A73" s="4"/>
      <c r="B73" s="4"/>
      <c r="C73" s="4"/>
      <c r="D73" s="4"/>
      <c r="E73" s="4"/>
      <c r="F73" s="4"/>
      <c r="G73" s="4"/>
      <c r="H73" s="4"/>
      <c r="I73" s="4"/>
      <c r="J73" s="4"/>
      <c r="K73" s="4"/>
      <c r="L73" s="4"/>
      <c r="M73" s="4"/>
      <c r="N73" s="4"/>
      <c r="O73" s="4"/>
      <c r="P73" s="4"/>
      <c r="Q73" s="4"/>
      <c r="R73" s="4"/>
      <c r="S73" s="4"/>
      <c r="T73" s="180" t="s">
        <v>73</v>
      </c>
      <c r="U73" s="179"/>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349"/>
      <c r="CE73" s="4"/>
      <c r="CF73" s="4"/>
      <c r="CG73" s="4"/>
      <c r="CH73" s="4"/>
      <c r="CI73" s="4"/>
      <c r="CJ73" s="4"/>
      <c r="CK73" s="4"/>
      <c r="CL73" s="4"/>
      <c r="CM73" s="4"/>
      <c r="CN73" s="4"/>
    </row>
    <row r="74" spans="1:99" ht="18" customHeight="1" x14ac:dyDescent="0.3">
      <c r="A74" s="4"/>
      <c r="B74" s="4"/>
      <c r="C74" s="4"/>
      <c r="D74" s="4"/>
      <c r="E74" s="4"/>
      <c r="F74" s="4"/>
      <c r="G74" s="4"/>
      <c r="H74" s="4"/>
      <c r="I74" s="4"/>
      <c r="J74" s="4"/>
      <c r="K74" s="4"/>
      <c r="L74" s="4"/>
      <c r="M74" s="4"/>
      <c r="N74" s="4"/>
      <c r="O74" s="4"/>
      <c r="P74" s="4"/>
      <c r="Q74" s="4"/>
      <c r="R74" s="4"/>
      <c r="S74" s="4"/>
      <c r="T74" s="180" t="s">
        <v>74</v>
      </c>
      <c r="U74" s="179"/>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349"/>
      <c r="CE74" s="4"/>
      <c r="CF74" s="4"/>
      <c r="CG74" s="4"/>
      <c r="CH74" s="4"/>
      <c r="CI74" s="4"/>
      <c r="CJ74" s="4"/>
      <c r="CK74" s="4"/>
      <c r="CL74" s="4"/>
      <c r="CM74" s="4"/>
      <c r="CN74" s="4"/>
    </row>
    <row r="75" spans="1:99" ht="18" customHeight="1" x14ac:dyDescent="0.25">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349"/>
      <c r="CE75" s="4"/>
      <c r="CF75" s="4"/>
      <c r="CG75" s="4"/>
      <c r="CH75" s="4"/>
      <c r="CI75" s="4"/>
      <c r="CJ75" s="4"/>
      <c r="CK75" s="4"/>
      <c r="CL75" s="4"/>
      <c r="CM75" s="4"/>
      <c r="CN75" s="4"/>
    </row>
    <row r="76" spans="1:99" ht="18" customHeight="1" x14ac:dyDescent="0.25">
      <c r="A76" s="419" t="s">
        <v>37</v>
      </c>
      <c r="B76" s="419"/>
      <c r="C76" s="419"/>
      <c r="D76" s="419"/>
      <c r="E76" s="419"/>
      <c r="F76" s="419"/>
      <c r="G76" s="419"/>
      <c r="H76" s="99"/>
      <c r="I76" s="100"/>
      <c r="J76" s="419" t="s">
        <v>38</v>
      </c>
      <c r="K76" s="419"/>
      <c r="L76" s="419"/>
      <c r="M76" s="419"/>
      <c r="N76" s="419"/>
      <c r="O76" s="419"/>
      <c r="P76" s="419"/>
      <c r="Q76" s="99"/>
      <c r="R76" s="100"/>
      <c r="S76" s="419" t="s">
        <v>39</v>
      </c>
      <c r="T76" s="419"/>
      <c r="U76" s="419"/>
      <c r="V76" s="419"/>
      <c r="W76" s="419"/>
      <c r="X76" s="419"/>
      <c r="Y76" s="419"/>
      <c r="Z76" s="99"/>
      <c r="AA76" s="100"/>
      <c r="AB76" s="419" t="s">
        <v>40</v>
      </c>
      <c r="AC76" s="419"/>
      <c r="AD76" s="419"/>
      <c r="AE76" s="419"/>
      <c r="AF76" s="419"/>
      <c r="AG76" s="419"/>
      <c r="AH76" s="419"/>
      <c r="AI76" s="99"/>
      <c r="AJ76" s="100"/>
      <c r="AK76" s="419" t="s">
        <v>41</v>
      </c>
      <c r="AL76" s="419"/>
      <c r="AM76" s="419"/>
      <c r="AN76" s="419"/>
      <c r="AO76" s="419"/>
      <c r="AP76" s="419"/>
      <c r="AQ76" s="419"/>
      <c r="AR76" s="99"/>
      <c r="AS76" s="100"/>
      <c r="AT76" s="419" t="s">
        <v>42</v>
      </c>
      <c r="AU76" s="419"/>
      <c r="AV76" s="419"/>
      <c r="AW76" s="419"/>
      <c r="AX76" s="419"/>
      <c r="AY76" s="419"/>
      <c r="AZ76" s="419"/>
      <c r="BA76" s="99"/>
      <c r="BB76" s="100"/>
      <c r="BC76" s="419" t="s">
        <v>43</v>
      </c>
      <c r="BD76" s="419"/>
      <c r="BE76" s="419"/>
      <c r="BF76" s="419"/>
      <c r="BG76" s="419"/>
      <c r="BH76" s="419"/>
      <c r="BI76" s="419"/>
      <c r="BJ76" s="99"/>
      <c r="BK76" s="100"/>
      <c r="BL76" s="419" t="s">
        <v>44</v>
      </c>
      <c r="BM76" s="419"/>
      <c r="BN76" s="419"/>
      <c r="BO76" s="419"/>
      <c r="BP76" s="419"/>
      <c r="BQ76" s="419"/>
      <c r="BR76" s="419"/>
      <c r="BS76" s="99"/>
      <c r="BT76" s="100"/>
      <c r="BU76" s="419" t="s">
        <v>45</v>
      </c>
      <c r="BV76" s="419"/>
      <c r="BW76" s="419"/>
      <c r="BX76" s="419"/>
      <c r="BY76" s="419"/>
      <c r="BZ76" s="419"/>
      <c r="CA76" s="419"/>
      <c r="CB76" s="99"/>
      <c r="CC76" s="4"/>
      <c r="CD76" s="419" t="s">
        <v>46</v>
      </c>
      <c r="CE76" s="419"/>
      <c r="CF76" s="419"/>
      <c r="CG76" s="419"/>
      <c r="CH76" s="419"/>
      <c r="CI76" s="419"/>
      <c r="CJ76" s="419"/>
      <c r="CK76" s="99"/>
      <c r="CL76" s="4"/>
      <c r="CM76" s="419" t="s">
        <v>104</v>
      </c>
      <c r="CN76" s="419"/>
      <c r="CO76" s="419"/>
      <c r="CP76" s="419"/>
      <c r="CQ76" s="419"/>
      <c r="CR76" s="419"/>
      <c r="CS76" s="419"/>
    </row>
    <row r="77" spans="1:99" ht="18" customHeight="1" x14ac:dyDescent="0.25">
      <c r="A77" s="101"/>
      <c r="B77" s="100"/>
      <c r="C77" s="100"/>
      <c r="D77" s="100"/>
      <c r="E77" s="100"/>
      <c r="F77" s="100"/>
      <c r="G77" s="100"/>
      <c r="H77" s="100"/>
      <c r="I77" s="100"/>
      <c r="J77" s="101"/>
      <c r="K77" s="100"/>
      <c r="L77" s="100"/>
      <c r="M77" s="100"/>
      <c r="N77" s="100"/>
      <c r="O77" s="100"/>
      <c r="P77" s="100"/>
      <c r="Q77" s="100"/>
      <c r="R77" s="100"/>
      <c r="S77" s="101"/>
      <c r="T77" s="100"/>
      <c r="U77" s="100"/>
      <c r="V77" s="100"/>
      <c r="W77" s="100"/>
      <c r="X77" s="100"/>
      <c r="Y77" s="100"/>
      <c r="Z77" s="100"/>
      <c r="AA77" s="100"/>
      <c r="AB77" s="101"/>
      <c r="AC77" s="100"/>
      <c r="AD77" s="100"/>
      <c r="AE77" s="100"/>
      <c r="AF77" s="100"/>
      <c r="AG77" s="100"/>
      <c r="AH77" s="100"/>
      <c r="AI77" s="100"/>
      <c r="AJ77" s="100"/>
      <c r="AK77" s="101"/>
      <c r="AL77" s="100"/>
      <c r="AM77" s="100"/>
      <c r="AN77" s="100"/>
      <c r="AO77" s="100"/>
      <c r="AP77" s="100"/>
      <c r="AQ77" s="100"/>
      <c r="AR77" s="100"/>
      <c r="AS77" s="100"/>
      <c r="AT77" s="101"/>
      <c r="AU77" s="102"/>
      <c r="AV77" s="102"/>
      <c r="AW77" s="102"/>
      <c r="AX77" s="102"/>
      <c r="AY77" s="102"/>
      <c r="AZ77" s="102"/>
      <c r="BA77" s="102"/>
      <c r="BB77" s="100"/>
      <c r="BC77" s="101"/>
      <c r="BD77" s="100"/>
      <c r="BE77" s="100"/>
      <c r="BF77" s="100"/>
      <c r="BG77" s="100"/>
      <c r="BH77" s="100"/>
      <c r="BI77" s="100"/>
      <c r="BJ77" s="100"/>
      <c r="BK77" s="100"/>
      <c r="BL77" s="101"/>
      <c r="BM77" s="100"/>
      <c r="BN77" s="100"/>
      <c r="BO77" s="100"/>
      <c r="BP77" s="100"/>
      <c r="BQ77" s="100"/>
      <c r="BR77" s="100"/>
      <c r="BS77" s="100"/>
      <c r="BT77" s="100"/>
      <c r="BU77" s="101"/>
      <c r="BV77" s="100"/>
      <c r="BW77" s="100"/>
      <c r="BX77" s="100"/>
      <c r="BY77" s="100"/>
      <c r="BZ77" s="100"/>
      <c r="CA77" s="100"/>
      <c r="CB77" s="100"/>
      <c r="CC77" s="4"/>
      <c r="CD77" s="351"/>
      <c r="CE77" s="100"/>
      <c r="CF77" s="100"/>
      <c r="CG77" s="100"/>
      <c r="CH77" s="100"/>
      <c r="CI77" s="100"/>
      <c r="CJ77" s="100"/>
      <c r="CK77" s="100"/>
      <c r="CL77" s="4"/>
      <c r="CM77" s="239"/>
      <c r="CN77" s="239"/>
    </row>
    <row r="78" spans="1:99" ht="18" customHeight="1" x14ac:dyDescent="0.25">
      <c r="A78" s="240"/>
      <c r="B78" s="241"/>
      <c r="C78" s="241"/>
      <c r="D78" s="242" t="s">
        <v>5</v>
      </c>
      <c r="E78" s="243" t="s">
        <v>8</v>
      </c>
      <c r="F78" s="244" t="s">
        <v>12</v>
      </c>
      <c r="G78" s="245" t="s">
        <v>15</v>
      </c>
      <c r="H78" s="246" t="s">
        <v>75</v>
      </c>
      <c r="I78" s="247" t="s">
        <v>61</v>
      </c>
      <c r="J78" s="240"/>
      <c r="K78" s="241"/>
      <c r="L78" s="241"/>
      <c r="M78" s="242" t="s">
        <v>5</v>
      </c>
      <c r="N78" s="243" t="s">
        <v>8</v>
      </c>
      <c r="O78" s="244" t="s">
        <v>12</v>
      </c>
      <c r="P78" s="245" t="s">
        <v>15</v>
      </c>
      <c r="Q78" s="246" t="s">
        <v>75</v>
      </c>
      <c r="R78" s="247" t="s">
        <v>61</v>
      </c>
      <c r="S78" s="240"/>
      <c r="T78" s="241"/>
      <c r="U78" s="241"/>
      <c r="V78" s="242" t="s">
        <v>5</v>
      </c>
      <c r="W78" s="243" t="s">
        <v>8</v>
      </c>
      <c r="X78" s="244" t="s">
        <v>12</v>
      </c>
      <c r="Y78" s="245" t="s">
        <v>15</v>
      </c>
      <c r="Z78" s="246" t="s">
        <v>75</v>
      </c>
      <c r="AA78" s="247" t="s">
        <v>61</v>
      </c>
      <c r="AB78" s="240"/>
      <c r="AC78" s="241"/>
      <c r="AD78" s="241"/>
      <c r="AE78" s="242" t="s">
        <v>5</v>
      </c>
      <c r="AF78" s="243" t="s">
        <v>8</v>
      </c>
      <c r="AG78" s="244" t="s">
        <v>12</v>
      </c>
      <c r="AH78" s="245" t="s">
        <v>15</v>
      </c>
      <c r="AI78" s="246" t="s">
        <v>75</v>
      </c>
      <c r="AJ78" s="247" t="s">
        <v>61</v>
      </c>
      <c r="AK78" s="240"/>
      <c r="AL78" s="241"/>
      <c r="AM78" s="241"/>
      <c r="AN78" s="242" t="s">
        <v>5</v>
      </c>
      <c r="AO78" s="243" t="s">
        <v>8</v>
      </c>
      <c r="AP78" s="244" t="s">
        <v>12</v>
      </c>
      <c r="AQ78" s="245" t="s">
        <v>15</v>
      </c>
      <c r="AR78" s="246" t="s">
        <v>75</v>
      </c>
      <c r="AS78" s="247" t="s">
        <v>61</v>
      </c>
      <c r="AT78" s="240"/>
      <c r="AU78" s="248"/>
      <c r="AV78" s="248"/>
      <c r="AW78" s="242" t="s">
        <v>5</v>
      </c>
      <c r="AX78" s="243" t="s">
        <v>8</v>
      </c>
      <c r="AY78" s="244" t="s">
        <v>12</v>
      </c>
      <c r="AZ78" s="245" t="s">
        <v>15</v>
      </c>
      <c r="BA78" s="246" t="s">
        <v>75</v>
      </c>
      <c r="BB78" s="247" t="s">
        <v>61</v>
      </c>
      <c r="BC78" s="240"/>
      <c r="BD78" s="241"/>
      <c r="BE78" s="241"/>
      <c r="BF78" s="242" t="s">
        <v>5</v>
      </c>
      <c r="BG78" s="243" t="s">
        <v>8</v>
      </c>
      <c r="BH78" s="244" t="s">
        <v>12</v>
      </c>
      <c r="BI78" s="245" t="s">
        <v>15</v>
      </c>
      <c r="BJ78" s="246" t="s">
        <v>75</v>
      </c>
      <c r="BK78" s="247" t="s">
        <v>61</v>
      </c>
      <c r="BL78" s="240"/>
      <c r="BM78" s="241"/>
      <c r="BN78" s="241"/>
      <c r="BO78" s="242" t="s">
        <v>5</v>
      </c>
      <c r="BP78" s="243" t="s">
        <v>8</v>
      </c>
      <c r="BQ78" s="244" t="s">
        <v>12</v>
      </c>
      <c r="BR78" s="245" t="s">
        <v>15</v>
      </c>
      <c r="BS78" s="246" t="s">
        <v>75</v>
      </c>
      <c r="BT78" s="247" t="s">
        <v>61</v>
      </c>
      <c r="BU78" s="240"/>
      <c r="BV78" s="241"/>
      <c r="BW78" s="241"/>
      <c r="BX78" s="242" t="s">
        <v>5</v>
      </c>
      <c r="BY78" s="243" t="s">
        <v>8</v>
      </c>
      <c r="BZ78" s="244" t="s">
        <v>12</v>
      </c>
      <c r="CA78" s="245" t="s">
        <v>15</v>
      </c>
      <c r="CB78" s="246" t="s">
        <v>75</v>
      </c>
      <c r="CC78" s="249" t="s">
        <v>61</v>
      </c>
      <c r="CD78" s="240"/>
      <c r="CE78" s="241"/>
      <c r="CF78" s="241"/>
      <c r="CG78" s="242" t="s">
        <v>5</v>
      </c>
      <c r="CH78" s="243" t="s">
        <v>8</v>
      </c>
      <c r="CI78" s="244" t="s">
        <v>12</v>
      </c>
      <c r="CJ78" s="245" t="s">
        <v>15</v>
      </c>
      <c r="CK78" s="246" t="s">
        <v>75</v>
      </c>
      <c r="CL78" s="84" t="s">
        <v>61</v>
      </c>
      <c r="CM78" s="240"/>
      <c r="CN78" s="241"/>
      <c r="CO78" s="241"/>
      <c r="CP78" s="242" t="s">
        <v>5</v>
      </c>
      <c r="CQ78" s="243" t="s">
        <v>8</v>
      </c>
      <c r="CR78" s="244" t="s">
        <v>12</v>
      </c>
      <c r="CS78" s="245" t="s">
        <v>15</v>
      </c>
      <c r="CT78" s="246" t="s">
        <v>75</v>
      </c>
      <c r="CU78" s="84" t="s">
        <v>61</v>
      </c>
    </row>
    <row r="79" spans="1:99" ht="18" customHeight="1" x14ac:dyDescent="0.25">
      <c r="A79" s="250">
        <v>1</v>
      </c>
      <c r="B79" s="251" t="str">
        <f t="shared" ref="B79:C94" si="77">B23</f>
        <v>LU</v>
      </c>
      <c r="C79" s="252" t="str">
        <f t="shared" si="77"/>
        <v xml:space="preserve">  vacance/congé</v>
      </c>
      <c r="D79" s="253"/>
      <c r="E79" s="253"/>
      <c r="F79" s="253"/>
      <c r="G79" s="253"/>
      <c r="H79" s="254">
        <f t="shared" ref="H79:H109" si="78">IF(C79="  vacance/congé",0,IF(D23="",0,1)+IF(E23="",0,1)+IF(F23="",0,1)+IF(G23="",0,1)+IF(H23="",0,1)+IF(I23="",0,1))</f>
        <v>0</v>
      </c>
      <c r="I79" s="255" t="str">
        <f t="shared" ref="I79:I109" si="79">IF(H79=SUM(D79:G79),"","!!!")</f>
        <v/>
      </c>
      <c r="J79" s="256">
        <v>1</v>
      </c>
      <c r="K79" s="257" t="str">
        <f t="shared" ref="K79:L94" si="80">K23</f>
        <v>JE</v>
      </c>
      <c r="L79" s="142">
        <f t="shared" si="80"/>
        <v>0</v>
      </c>
      <c r="M79" s="258"/>
      <c r="N79" s="259"/>
      <c r="O79" s="260"/>
      <c r="P79" s="261"/>
      <c r="Q79" s="254">
        <f t="shared" ref="Q79:Q108" si="81">IF(L79="  vacance/congé",0,IF(M23="",0,1)+IF(N23="",0,1)+IF(O23="",0,1)+IF(P23="",0,1)+IF(Q23="",0,1)+IF(R23="",0,1))</f>
        <v>0</v>
      </c>
      <c r="R79" s="255" t="str">
        <f t="shared" ref="R79:R109" si="82">IF(Q79=SUM(M79:P79),"","!!!")</f>
        <v/>
      </c>
      <c r="S79" s="256">
        <v>1</v>
      </c>
      <c r="T79" s="257" t="str">
        <f t="shared" ref="T79:U94" si="83">T23</f>
        <v>SA</v>
      </c>
      <c r="U79" s="142">
        <f t="shared" si="83"/>
        <v>0</v>
      </c>
      <c r="V79" s="262"/>
      <c r="W79" s="263"/>
      <c r="X79" s="264"/>
      <c r="Y79" s="265"/>
      <c r="Z79" s="254">
        <f t="shared" ref="Z79:Z109" si="84">IF(U79="  vacance/congé",0,IF(V23="",0,1)+IF(W23="",0,1)+IF(X23="",0,1)+IF(Y23="",0,1)+IF(Z23="",0,1)+IF(AA23="",0,1))</f>
        <v>0</v>
      </c>
      <c r="AA79" s="255" t="str">
        <f t="shared" ref="AA79:AA109" si="85">IF(Z79=SUM(V79:Y79),"","!!!")</f>
        <v/>
      </c>
      <c r="AB79" s="256">
        <v>1</v>
      </c>
      <c r="AC79" s="257" t="str">
        <f t="shared" ref="AC79:AD94" si="86">AC23</f>
        <v>MA</v>
      </c>
      <c r="AD79" s="266">
        <f t="shared" si="86"/>
        <v>0</v>
      </c>
      <c r="AE79" s="262"/>
      <c r="AF79" s="263"/>
      <c r="AG79" s="264"/>
      <c r="AH79" s="265"/>
      <c r="AI79" s="254">
        <f t="shared" ref="AI79:AI108" si="87">IF(AD79="  vacance/congé",0,IF(AE23="",0,1)+IF(AF23="",0,1)+IF(AG23="",0,1)+IF(AH23="",0,1)+IF(AI23="",0,1)+IF(AJ23="",0,1))</f>
        <v>0</v>
      </c>
      <c r="AJ79" s="255" t="str">
        <f t="shared" ref="AJ79:AJ108" si="88">IF(AI79=SUM(AE79:AH79),"","!!!")</f>
        <v/>
      </c>
      <c r="AK79" s="256">
        <v>1</v>
      </c>
      <c r="AL79" s="257" t="str">
        <f t="shared" ref="AL79:AM94" si="89">AL23</f>
        <v>JE</v>
      </c>
      <c r="AM79" s="142">
        <f t="shared" si="89"/>
        <v>0</v>
      </c>
      <c r="AN79" s="262"/>
      <c r="AO79" s="263"/>
      <c r="AP79" s="264"/>
      <c r="AQ79" s="265"/>
      <c r="AR79" s="254">
        <f t="shared" ref="AR79:AR109" si="90">IF(AM79="  vacance/congé",0,IF(AN23="",0,1)+IF(AO23="",0,1)+IF(AP23="",0,1)+IF(AQ23="",0,1)+IF(AR23="",0,1)+IF(AS23="",0,1))</f>
        <v>0</v>
      </c>
      <c r="AS79" s="255" t="str">
        <f t="shared" ref="AS79:AS109" si="91">IF(AR79=SUM(AN79:AQ79),"","!!!")</f>
        <v/>
      </c>
      <c r="AT79" s="256">
        <v>1</v>
      </c>
      <c r="AU79" s="257" t="str">
        <f t="shared" ref="AU79:AV94" si="92">AU23</f>
        <v>DI</v>
      </c>
      <c r="AV79" s="252" t="str">
        <f t="shared" si="92"/>
        <v xml:space="preserve">  vacance/congé</v>
      </c>
      <c r="AW79" s="267"/>
      <c r="AX79" s="267"/>
      <c r="AY79" s="267"/>
      <c r="AZ79" s="267"/>
      <c r="BA79" s="254">
        <f t="shared" ref="BA79:BA109" si="93">IF(AV79="  vacance/congé",0,IF(AW23="",0,1)+IF(AX23="",0,1)+IF(AY23="",0,1)+IF(AZ23="",0,1)+IF(BA23="",0,1)+IF(BB23="",0,1))</f>
        <v>0</v>
      </c>
      <c r="BB79" s="255" t="str">
        <f t="shared" ref="BB79:BB109" si="94">IF(BA79=SUM(AW79:AZ79),"","!!!")</f>
        <v/>
      </c>
      <c r="BC79" s="256">
        <v>1</v>
      </c>
      <c r="BD79" s="257" t="str">
        <f t="shared" ref="BD79:BE94" si="95">BD23</f>
        <v>ME</v>
      </c>
      <c r="BE79" s="142">
        <f t="shared" si="95"/>
        <v>0</v>
      </c>
      <c r="BF79" s="268"/>
      <c r="BG79" s="269"/>
      <c r="BH79" s="270"/>
      <c r="BI79" s="271"/>
      <c r="BJ79" s="254">
        <f t="shared" ref="BJ79:BJ106" si="96">IF(BE79="  vacance/congé",0,IF(BF23="",0,1)+IF(BG23="",0,1)+IF(BH23="",0,1)+IF(BI23="",0,1)+IF(BJ23="",0,1)+IF(BK23="",0,1))</f>
        <v>1</v>
      </c>
      <c r="BK79" s="255" t="str">
        <f t="shared" ref="BK79:BK109" si="97">IF(BJ79=SUM(BF79:BI79),"","!!!")</f>
        <v>!!!</v>
      </c>
      <c r="BL79" s="256">
        <v>1</v>
      </c>
      <c r="BM79" s="257" t="str">
        <f t="shared" ref="BM79:BN94" si="98">BM23</f>
        <v>ME</v>
      </c>
      <c r="BN79" s="142">
        <f t="shared" si="98"/>
        <v>0</v>
      </c>
      <c r="BO79" s="262"/>
      <c r="BP79" s="263"/>
      <c r="BQ79" s="264"/>
      <c r="BR79" s="265"/>
      <c r="BS79" s="254">
        <f t="shared" ref="BS79:BS109" si="99">IF(BN79="  vacance/congé",0,IF(BO23="",0,1)+IF(BP23="",0,1)+IF(BQ23="",0,1)+IF(BR23="",0,1)+IF(BS23="",0,1)+IF(BT23="",0,1))</f>
        <v>1</v>
      </c>
      <c r="BT79" s="255" t="str">
        <f t="shared" ref="BT79:BT109" si="100">IF(BS79=SUM(BO79:BR79),"","!!!")</f>
        <v>!!!</v>
      </c>
      <c r="BU79" s="256">
        <v>1</v>
      </c>
      <c r="BV79" s="257" t="str">
        <f t="shared" ref="BV79:BW94" si="101">BV23</f>
        <v>SA</v>
      </c>
      <c r="BW79" s="142">
        <f t="shared" si="101"/>
        <v>0</v>
      </c>
      <c r="BX79" s="268"/>
      <c r="BY79" s="269"/>
      <c r="BZ79" s="270"/>
      <c r="CA79" s="271"/>
      <c r="CB79" s="254">
        <f t="shared" ref="CB79:CB108" si="102">IF(BW79="  vacance/congé",0,IF(BX23="",0,1)+IF(BY23="",0,1)+IF(BZ23="",0,1)+IF(CA23="",0,1)+IF(CB23="",0,1)+IF(CC23="",0,1))</f>
        <v>0</v>
      </c>
      <c r="CC79" s="255" t="str">
        <f t="shared" ref="CC79:CC109" si="103">IF(CB79=SUM(BX79:CA79),"","!!!")</f>
        <v/>
      </c>
      <c r="CD79" s="256">
        <v>1</v>
      </c>
      <c r="CE79" s="257" t="str">
        <f t="shared" ref="CE79:CF94" si="104">CE23</f>
        <v>LU</v>
      </c>
      <c r="CF79" s="266" t="str">
        <f t="shared" si="104"/>
        <v xml:space="preserve">  vacance/congé</v>
      </c>
      <c r="CG79" s="253"/>
      <c r="CH79" s="253"/>
      <c r="CI79" s="253"/>
      <c r="CJ79" s="253"/>
      <c r="CK79" s="254">
        <f t="shared" ref="CK79:CK109" si="105">IF(CF79="  vacance/congé",0,IF(CG23="",0,1)+IF(CH23="",0,1)+IF(CI23="",0,1)+IF(CJ23="",0,1)+IF(CK23="",0,1)+IF(CL23="",0,1))</f>
        <v>0</v>
      </c>
      <c r="CL79" s="255" t="str">
        <f t="shared" ref="CL79:CL108" si="106">IF(CG23="vacance","",IF(CK79=SUM(CG79:CJ79),"","!!!"))</f>
        <v/>
      </c>
      <c r="CM79" s="256">
        <v>1</v>
      </c>
      <c r="CN79" s="257" t="str">
        <f t="shared" ref="CN79:CO94" si="107">CN23</f>
        <v>JE</v>
      </c>
      <c r="CO79" s="266">
        <f t="shared" si="107"/>
        <v>0</v>
      </c>
      <c r="CP79" s="268"/>
      <c r="CQ79" s="269"/>
      <c r="CR79" s="270"/>
      <c r="CS79" s="271"/>
      <c r="CT79" s="254">
        <f t="shared" ref="CT79:CT109" si="108">IF(CO79="  vacance/congé",0,IF(CP23="",0,1)+IF(CQ23="",0,1)+IF(CR23="",0,1)+IF(CS23="",0,1)+IF(CT23="",0,1)+IF(CU23="",0,1))</f>
        <v>0</v>
      </c>
      <c r="CU79" s="255" t="str">
        <f t="shared" ref="CU79:CU108" si="109">IF(CP23="vacance","",IF(CT79=SUM(CP79:CS79),"","!!!"))</f>
        <v/>
      </c>
    </row>
    <row r="80" spans="1:99" ht="18" customHeight="1" x14ac:dyDescent="0.25">
      <c r="A80" s="250">
        <v>2</v>
      </c>
      <c r="B80" s="251" t="str">
        <f t="shared" si="77"/>
        <v>MA</v>
      </c>
      <c r="C80" s="252" t="str">
        <f t="shared" si="77"/>
        <v xml:space="preserve">  vacance/congé</v>
      </c>
      <c r="D80" s="253"/>
      <c r="E80" s="253"/>
      <c r="F80" s="253"/>
      <c r="G80" s="253"/>
      <c r="H80" s="254">
        <f t="shared" si="78"/>
        <v>0</v>
      </c>
      <c r="I80" s="255" t="str">
        <f t="shared" si="79"/>
        <v/>
      </c>
      <c r="J80" s="256">
        <v>2</v>
      </c>
      <c r="K80" s="257" t="str">
        <f t="shared" si="80"/>
        <v>VE</v>
      </c>
      <c r="L80" s="142">
        <f t="shared" si="80"/>
        <v>0</v>
      </c>
      <c r="M80" s="258"/>
      <c r="N80" s="259"/>
      <c r="O80" s="260"/>
      <c r="P80" s="261"/>
      <c r="Q80" s="254">
        <f t="shared" si="81"/>
        <v>0</v>
      </c>
      <c r="R80" s="255" t="str">
        <f t="shared" si="82"/>
        <v/>
      </c>
      <c r="S80" s="272">
        <v>2</v>
      </c>
      <c r="T80" s="257" t="str">
        <f t="shared" si="83"/>
        <v>DI</v>
      </c>
      <c r="U80" s="142">
        <f t="shared" si="83"/>
        <v>0</v>
      </c>
      <c r="V80" s="262"/>
      <c r="W80" s="263"/>
      <c r="X80" s="264"/>
      <c r="Y80" s="265"/>
      <c r="Z80" s="254">
        <f t="shared" si="84"/>
        <v>0</v>
      </c>
      <c r="AA80" s="255" t="str">
        <f t="shared" si="85"/>
        <v/>
      </c>
      <c r="AB80" s="256">
        <v>2</v>
      </c>
      <c r="AC80" s="257" t="str">
        <f t="shared" si="86"/>
        <v>ME</v>
      </c>
      <c r="AD80" s="142">
        <f t="shared" si="86"/>
        <v>0</v>
      </c>
      <c r="AE80" s="262"/>
      <c r="AF80" s="263"/>
      <c r="AG80" s="264"/>
      <c r="AH80" s="265"/>
      <c r="AI80" s="254">
        <f t="shared" si="87"/>
        <v>1</v>
      </c>
      <c r="AJ80" s="255" t="str">
        <f t="shared" si="88"/>
        <v>!!!</v>
      </c>
      <c r="AK80" s="256">
        <v>2</v>
      </c>
      <c r="AL80" s="257" t="str">
        <f t="shared" si="89"/>
        <v>VE</v>
      </c>
      <c r="AM80" s="142">
        <f t="shared" si="89"/>
        <v>0</v>
      </c>
      <c r="AN80" s="262"/>
      <c r="AO80" s="263"/>
      <c r="AP80" s="264"/>
      <c r="AQ80" s="265"/>
      <c r="AR80" s="254">
        <f t="shared" si="90"/>
        <v>0</v>
      </c>
      <c r="AS80" s="255" t="str">
        <f t="shared" si="91"/>
        <v/>
      </c>
      <c r="AT80" s="256">
        <v>2</v>
      </c>
      <c r="AU80" s="257" t="str">
        <f t="shared" si="92"/>
        <v>LU</v>
      </c>
      <c r="AV80" s="252" t="str">
        <f t="shared" si="92"/>
        <v xml:space="preserve">  vacance/congé</v>
      </c>
      <c r="AW80" s="267"/>
      <c r="AX80" s="267"/>
      <c r="AY80" s="267"/>
      <c r="AZ80" s="267"/>
      <c r="BA80" s="254">
        <f t="shared" si="93"/>
        <v>0</v>
      </c>
      <c r="BB80" s="255" t="str">
        <f t="shared" si="94"/>
        <v/>
      </c>
      <c r="BC80" s="256">
        <v>2</v>
      </c>
      <c r="BD80" s="257" t="str">
        <f t="shared" si="95"/>
        <v>JE</v>
      </c>
      <c r="BE80" s="142">
        <f t="shared" si="95"/>
        <v>0</v>
      </c>
      <c r="BF80" s="268"/>
      <c r="BG80" s="269"/>
      <c r="BH80" s="270"/>
      <c r="BI80" s="271"/>
      <c r="BJ80" s="254">
        <f t="shared" si="96"/>
        <v>0</v>
      </c>
      <c r="BK80" s="255" t="str">
        <f t="shared" si="97"/>
        <v/>
      </c>
      <c r="BL80" s="256">
        <v>2</v>
      </c>
      <c r="BM80" s="257" t="str">
        <f t="shared" si="98"/>
        <v>JE</v>
      </c>
      <c r="BN80" s="142">
        <f t="shared" si="98"/>
        <v>0</v>
      </c>
      <c r="BO80" s="262"/>
      <c r="BP80" s="263"/>
      <c r="BQ80" s="264"/>
      <c r="BR80" s="265"/>
      <c r="BS80" s="254">
        <f t="shared" si="99"/>
        <v>0</v>
      </c>
      <c r="BT80" s="255" t="str">
        <f t="shared" si="100"/>
        <v/>
      </c>
      <c r="BU80" s="256">
        <v>2</v>
      </c>
      <c r="BV80" s="257" t="str">
        <f t="shared" si="101"/>
        <v>DI</v>
      </c>
      <c r="BW80" s="142">
        <f t="shared" si="101"/>
        <v>0</v>
      </c>
      <c r="BX80" s="268"/>
      <c r="BY80" s="269"/>
      <c r="BZ80" s="270"/>
      <c r="CA80" s="273"/>
      <c r="CB80" s="254">
        <f t="shared" si="102"/>
        <v>0</v>
      </c>
      <c r="CC80" s="255" t="str">
        <f t="shared" si="103"/>
        <v/>
      </c>
      <c r="CD80" s="256">
        <v>2</v>
      </c>
      <c r="CE80" s="257" t="str">
        <f t="shared" si="104"/>
        <v>MA</v>
      </c>
      <c r="CF80" s="266">
        <f t="shared" si="104"/>
        <v>0</v>
      </c>
      <c r="CG80" s="268"/>
      <c r="CH80" s="269"/>
      <c r="CI80" s="270"/>
      <c r="CJ80" s="273"/>
      <c r="CK80" s="254">
        <f t="shared" si="105"/>
        <v>0</v>
      </c>
      <c r="CL80" s="255" t="str">
        <f t="shared" si="106"/>
        <v/>
      </c>
      <c r="CM80" s="256">
        <v>2</v>
      </c>
      <c r="CN80" s="257" t="str">
        <f t="shared" si="107"/>
        <v>VE</v>
      </c>
      <c r="CO80" s="266">
        <f t="shared" si="107"/>
        <v>0</v>
      </c>
      <c r="CP80" s="268"/>
      <c r="CQ80" s="269"/>
      <c r="CR80" s="270"/>
      <c r="CS80" s="273"/>
      <c r="CT80" s="254">
        <f t="shared" si="108"/>
        <v>0</v>
      </c>
      <c r="CU80" s="255" t="str">
        <f t="shared" si="109"/>
        <v/>
      </c>
    </row>
    <row r="81" spans="1:99" ht="18" customHeight="1" x14ac:dyDescent="0.25">
      <c r="A81" s="250">
        <v>3</v>
      </c>
      <c r="B81" s="251" t="str">
        <f t="shared" si="77"/>
        <v>ME</v>
      </c>
      <c r="C81" s="252" t="str">
        <f t="shared" si="77"/>
        <v xml:space="preserve">  vacance/congé</v>
      </c>
      <c r="D81" s="253"/>
      <c r="E81" s="253"/>
      <c r="F81" s="253"/>
      <c r="G81" s="253"/>
      <c r="H81" s="254">
        <f t="shared" si="78"/>
        <v>0</v>
      </c>
      <c r="I81" s="255" t="str">
        <f t="shared" si="79"/>
        <v/>
      </c>
      <c r="J81" s="256">
        <v>3</v>
      </c>
      <c r="K81" s="257" t="str">
        <f t="shared" si="80"/>
        <v>SA</v>
      </c>
      <c r="L81" s="142">
        <f t="shared" si="80"/>
        <v>0</v>
      </c>
      <c r="M81" s="258"/>
      <c r="N81" s="259"/>
      <c r="O81" s="260"/>
      <c r="P81" s="261"/>
      <c r="Q81" s="254">
        <f t="shared" si="81"/>
        <v>0</v>
      </c>
      <c r="R81" s="255" t="str">
        <f t="shared" si="82"/>
        <v/>
      </c>
      <c r="S81" s="256">
        <v>3</v>
      </c>
      <c r="T81" s="257" t="str">
        <f t="shared" si="83"/>
        <v>LU</v>
      </c>
      <c r="U81" s="142">
        <f t="shared" si="83"/>
        <v>0</v>
      </c>
      <c r="V81" s="258"/>
      <c r="W81" s="259"/>
      <c r="X81" s="260"/>
      <c r="Y81" s="261"/>
      <c r="Z81" s="254">
        <f t="shared" si="84"/>
        <v>0</v>
      </c>
      <c r="AA81" s="255" t="str">
        <f t="shared" si="85"/>
        <v/>
      </c>
      <c r="AB81" s="256">
        <v>3</v>
      </c>
      <c r="AC81" s="257" t="str">
        <f t="shared" si="86"/>
        <v>JE</v>
      </c>
      <c r="AD81" s="142">
        <f t="shared" si="86"/>
        <v>0</v>
      </c>
      <c r="AE81" s="262"/>
      <c r="AF81" s="263"/>
      <c r="AG81" s="264"/>
      <c r="AH81" s="265"/>
      <c r="AI81" s="254">
        <f t="shared" si="87"/>
        <v>0</v>
      </c>
      <c r="AJ81" s="255" t="str">
        <f t="shared" si="88"/>
        <v/>
      </c>
      <c r="AK81" s="256">
        <v>3</v>
      </c>
      <c r="AL81" s="257" t="str">
        <f t="shared" si="89"/>
        <v>SA</v>
      </c>
      <c r="AM81" s="142">
        <f t="shared" si="89"/>
        <v>0</v>
      </c>
      <c r="AN81" s="262"/>
      <c r="AO81" s="263"/>
      <c r="AP81" s="264"/>
      <c r="AQ81" s="265"/>
      <c r="AR81" s="254">
        <f t="shared" si="90"/>
        <v>0</v>
      </c>
      <c r="AS81" s="255" t="str">
        <f t="shared" si="91"/>
        <v/>
      </c>
      <c r="AT81" s="256">
        <v>3</v>
      </c>
      <c r="AU81" s="257" t="str">
        <f t="shared" si="92"/>
        <v>MA</v>
      </c>
      <c r="AV81" s="252" t="str">
        <f t="shared" si="92"/>
        <v xml:space="preserve">  vacance/congé</v>
      </c>
      <c r="AW81" s="267"/>
      <c r="AX81" s="267"/>
      <c r="AY81" s="267"/>
      <c r="AZ81" s="267"/>
      <c r="BA81" s="254">
        <f t="shared" si="93"/>
        <v>0</v>
      </c>
      <c r="BB81" s="255" t="str">
        <f t="shared" si="94"/>
        <v/>
      </c>
      <c r="BC81" s="256">
        <v>3</v>
      </c>
      <c r="BD81" s="257" t="str">
        <f t="shared" si="95"/>
        <v>VE</v>
      </c>
      <c r="BE81" s="142">
        <f t="shared" si="95"/>
        <v>0</v>
      </c>
      <c r="BF81" s="268"/>
      <c r="BG81" s="269"/>
      <c r="BH81" s="270"/>
      <c r="BI81" s="271"/>
      <c r="BJ81" s="254">
        <f t="shared" si="96"/>
        <v>0</v>
      </c>
      <c r="BK81" s="255" t="str">
        <f t="shared" si="97"/>
        <v/>
      </c>
      <c r="BL81" s="256">
        <v>3</v>
      </c>
      <c r="BM81" s="257" t="str">
        <f t="shared" si="98"/>
        <v>VE</v>
      </c>
      <c r="BN81" s="142">
        <f t="shared" si="98"/>
        <v>0</v>
      </c>
      <c r="BO81" s="262"/>
      <c r="BP81" s="263"/>
      <c r="BQ81" s="264"/>
      <c r="BR81" s="265"/>
      <c r="BS81" s="254">
        <f t="shared" si="99"/>
        <v>0</v>
      </c>
      <c r="BT81" s="255" t="str">
        <f t="shared" si="100"/>
        <v/>
      </c>
      <c r="BU81" s="256">
        <v>3</v>
      </c>
      <c r="BV81" s="257" t="str">
        <f t="shared" si="101"/>
        <v>LU</v>
      </c>
      <c r="BW81" s="142">
        <f t="shared" si="101"/>
        <v>0</v>
      </c>
      <c r="BX81" s="268"/>
      <c r="BY81" s="269"/>
      <c r="BZ81" s="270"/>
      <c r="CA81" s="271"/>
      <c r="CB81" s="254">
        <f t="shared" si="102"/>
        <v>0</v>
      </c>
      <c r="CC81" s="255" t="str">
        <f t="shared" si="103"/>
        <v/>
      </c>
      <c r="CD81" s="256">
        <v>3</v>
      </c>
      <c r="CE81" s="257" t="str">
        <f t="shared" si="104"/>
        <v>ME</v>
      </c>
      <c r="CF81" s="142">
        <f t="shared" si="104"/>
        <v>0</v>
      </c>
      <c r="CG81" s="268"/>
      <c r="CH81" s="269"/>
      <c r="CI81" s="270"/>
      <c r="CJ81" s="271"/>
      <c r="CK81" s="254">
        <f t="shared" si="105"/>
        <v>1</v>
      </c>
      <c r="CL81" s="255" t="str">
        <f t="shared" si="106"/>
        <v>!!!</v>
      </c>
      <c r="CM81" s="256">
        <v>3</v>
      </c>
      <c r="CN81" s="257" t="str">
        <f t="shared" si="107"/>
        <v>SA</v>
      </c>
      <c r="CO81" s="142">
        <f t="shared" si="107"/>
        <v>0</v>
      </c>
      <c r="CP81" s="268"/>
      <c r="CQ81" s="269"/>
      <c r="CR81" s="270"/>
      <c r="CS81" s="271"/>
      <c r="CT81" s="254">
        <f t="shared" si="108"/>
        <v>0</v>
      </c>
      <c r="CU81" s="255" t="str">
        <f t="shared" si="109"/>
        <v/>
      </c>
    </row>
    <row r="82" spans="1:99" ht="18" customHeight="1" x14ac:dyDescent="0.25">
      <c r="A82" s="250">
        <v>4</v>
      </c>
      <c r="B82" s="251" t="str">
        <f t="shared" si="77"/>
        <v>JE</v>
      </c>
      <c r="C82" s="252" t="str">
        <f t="shared" si="77"/>
        <v xml:space="preserve">  vacance/congé</v>
      </c>
      <c r="D82" s="253"/>
      <c r="E82" s="253"/>
      <c r="F82" s="253"/>
      <c r="G82" s="253"/>
      <c r="H82" s="254">
        <f t="shared" si="78"/>
        <v>0</v>
      </c>
      <c r="I82" s="255" t="str">
        <f t="shared" si="79"/>
        <v/>
      </c>
      <c r="J82" s="256">
        <v>4</v>
      </c>
      <c r="K82" s="257" t="str">
        <f t="shared" si="80"/>
        <v>DI</v>
      </c>
      <c r="L82" s="142">
        <f t="shared" si="80"/>
        <v>0</v>
      </c>
      <c r="M82" s="258"/>
      <c r="N82" s="259"/>
      <c r="O82" s="260"/>
      <c r="P82" s="261"/>
      <c r="Q82" s="254">
        <f t="shared" si="81"/>
        <v>0</v>
      </c>
      <c r="R82" s="255" t="str">
        <f t="shared" si="82"/>
        <v/>
      </c>
      <c r="S82" s="256">
        <v>4</v>
      </c>
      <c r="T82" s="257" t="str">
        <f t="shared" si="83"/>
        <v>MA</v>
      </c>
      <c r="U82" s="142">
        <f t="shared" si="83"/>
        <v>0</v>
      </c>
      <c r="V82" s="258"/>
      <c r="W82" s="259"/>
      <c r="X82" s="260"/>
      <c r="Y82" s="261"/>
      <c r="Z82" s="254">
        <f t="shared" si="84"/>
        <v>0</v>
      </c>
      <c r="AA82" s="255" t="str">
        <f t="shared" si="85"/>
        <v/>
      </c>
      <c r="AB82" s="256">
        <v>4</v>
      </c>
      <c r="AC82" s="257" t="str">
        <f t="shared" si="86"/>
        <v>VE</v>
      </c>
      <c r="AD82" s="142">
        <f t="shared" si="86"/>
        <v>0</v>
      </c>
      <c r="AE82" s="262"/>
      <c r="AF82" s="263"/>
      <c r="AG82" s="264"/>
      <c r="AH82" s="265"/>
      <c r="AI82" s="254">
        <f t="shared" si="87"/>
        <v>0</v>
      </c>
      <c r="AJ82" s="255" t="str">
        <f t="shared" si="88"/>
        <v/>
      </c>
      <c r="AK82" s="256">
        <v>4</v>
      </c>
      <c r="AL82" s="257" t="str">
        <f t="shared" si="89"/>
        <v>DI</v>
      </c>
      <c r="AM82" s="142">
        <f t="shared" si="89"/>
        <v>0</v>
      </c>
      <c r="AN82" s="262"/>
      <c r="AO82" s="263"/>
      <c r="AP82" s="264"/>
      <c r="AQ82" s="265"/>
      <c r="AR82" s="254">
        <f t="shared" si="90"/>
        <v>0</v>
      </c>
      <c r="AS82" s="255" t="str">
        <f t="shared" si="91"/>
        <v/>
      </c>
      <c r="AT82" s="256">
        <v>4</v>
      </c>
      <c r="AU82" s="257" t="str">
        <f t="shared" si="92"/>
        <v>ME</v>
      </c>
      <c r="AV82" s="252" t="str">
        <f t="shared" si="92"/>
        <v xml:space="preserve">  vacance/congé</v>
      </c>
      <c r="AW82" s="267"/>
      <c r="AX82" s="267"/>
      <c r="AY82" s="267"/>
      <c r="AZ82" s="267"/>
      <c r="BA82" s="254">
        <f t="shared" si="93"/>
        <v>0</v>
      </c>
      <c r="BB82" s="255" t="str">
        <f t="shared" si="94"/>
        <v/>
      </c>
      <c r="BC82" s="256">
        <v>4</v>
      </c>
      <c r="BD82" s="257" t="str">
        <f t="shared" si="95"/>
        <v>SA</v>
      </c>
      <c r="BE82" s="142">
        <f t="shared" si="95"/>
        <v>0</v>
      </c>
      <c r="BF82" s="268"/>
      <c r="BG82" s="269"/>
      <c r="BH82" s="270"/>
      <c r="BI82" s="271"/>
      <c r="BJ82" s="254">
        <f t="shared" si="96"/>
        <v>0</v>
      </c>
      <c r="BK82" s="255" t="str">
        <f t="shared" si="97"/>
        <v/>
      </c>
      <c r="BL82" s="256">
        <v>4</v>
      </c>
      <c r="BM82" s="257" t="str">
        <f t="shared" si="98"/>
        <v>SA</v>
      </c>
      <c r="BN82" s="142">
        <f t="shared" si="98"/>
        <v>0</v>
      </c>
      <c r="BO82" s="268"/>
      <c r="BP82" s="269"/>
      <c r="BQ82" s="270"/>
      <c r="BR82" s="271"/>
      <c r="BS82" s="254">
        <f t="shared" si="99"/>
        <v>0</v>
      </c>
      <c r="BT82" s="255" t="str">
        <f t="shared" si="100"/>
        <v/>
      </c>
      <c r="BU82" s="256">
        <v>4</v>
      </c>
      <c r="BV82" s="257" t="str">
        <f t="shared" si="101"/>
        <v>MA</v>
      </c>
      <c r="BW82" s="142">
        <f t="shared" si="101"/>
        <v>0</v>
      </c>
      <c r="BX82" s="268"/>
      <c r="BY82" s="269"/>
      <c r="BZ82" s="270"/>
      <c r="CA82" s="273"/>
      <c r="CB82" s="254">
        <f t="shared" si="102"/>
        <v>0</v>
      </c>
      <c r="CC82" s="255" t="str">
        <f t="shared" si="103"/>
        <v/>
      </c>
      <c r="CD82" s="256">
        <v>4</v>
      </c>
      <c r="CE82" s="257" t="str">
        <f t="shared" si="104"/>
        <v>JE</v>
      </c>
      <c r="CF82" s="142">
        <f t="shared" si="104"/>
        <v>0</v>
      </c>
      <c r="CG82" s="268"/>
      <c r="CH82" s="269"/>
      <c r="CI82" s="270"/>
      <c r="CJ82" s="273"/>
      <c r="CK82" s="254">
        <f t="shared" si="105"/>
        <v>0</v>
      </c>
      <c r="CL82" s="255" t="str">
        <f t="shared" si="106"/>
        <v/>
      </c>
      <c r="CM82" s="256">
        <v>4</v>
      </c>
      <c r="CN82" s="257" t="str">
        <f t="shared" si="107"/>
        <v>DI</v>
      </c>
      <c r="CO82" s="142">
        <f t="shared" si="107"/>
        <v>0</v>
      </c>
      <c r="CP82" s="268"/>
      <c r="CQ82" s="269"/>
      <c r="CR82" s="270"/>
      <c r="CS82" s="273"/>
      <c r="CT82" s="254">
        <f t="shared" si="108"/>
        <v>0</v>
      </c>
      <c r="CU82" s="255" t="str">
        <f t="shared" si="109"/>
        <v/>
      </c>
    </row>
    <row r="83" spans="1:99" ht="18" customHeight="1" x14ac:dyDescent="0.25">
      <c r="A83" s="250">
        <v>5</v>
      </c>
      <c r="B83" s="251" t="str">
        <f t="shared" si="77"/>
        <v>VE</v>
      </c>
      <c r="C83" s="252" t="str">
        <f t="shared" si="77"/>
        <v xml:space="preserve">  vacance/congé</v>
      </c>
      <c r="D83" s="253"/>
      <c r="E83" s="253"/>
      <c r="F83" s="253"/>
      <c r="G83" s="253"/>
      <c r="H83" s="254">
        <f t="shared" si="78"/>
        <v>0</v>
      </c>
      <c r="I83" s="255" t="str">
        <f t="shared" si="79"/>
        <v/>
      </c>
      <c r="J83" s="256">
        <v>5</v>
      </c>
      <c r="K83" s="257" t="str">
        <f t="shared" si="80"/>
        <v>LU</v>
      </c>
      <c r="L83" s="266">
        <f t="shared" si="80"/>
        <v>0</v>
      </c>
      <c r="M83" s="258"/>
      <c r="N83" s="259"/>
      <c r="O83" s="260"/>
      <c r="P83" s="261"/>
      <c r="Q83" s="254">
        <f t="shared" si="81"/>
        <v>0</v>
      </c>
      <c r="R83" s="255" t="str">
        <f t="shared" si="82"/>
        <v/>
      </c>
      <c r="S83" s="256">
        <v>5</v>
      </c>
      <c r="T83" s="257" t="str">
        <f t="shared" si="83"/>
        <v>ME</v>
      </c>
      <c r="U83" s="142">
        <f t="shared" si="83"/>
        <v>0</v>
      </c>
      <c r="V83" s="262"/>
      <c r="W83" s="263"/>
      <c r="X83" s="264"/>
      <c r="Y83" s="273"/>
      <c r="Z83" s="254">
        <f t="shared" si="84"/>
        <v>1</v>
      </c>
      <c r="AA83" s="255" t="str">
        <f t="shared" si="85"/>
        <v>!!!</v>
      </c>
      <c r="AB83" s="256">
        <v>5</v>
      </c>
      <c r="AC83" s="257" t="str">
        <f t="shared" si="86"/>
        <v>SA</v>
      </c>
      <c r="AD83" s="142">
        <f t="shared" si="86"/>
        <v>0</v>
      </c>
      <c r="AE83" s="258"/>
      <c r="AF83" s="259"/>
      <c r="AG83" s="260"/>
      <c r="AH83" s="261"/>
      <c r="AI83" s="254">
        <f t="shared" si="87"/>
        <v>0</v>
      </c>
      <c r="AJ83" s="255" t="str">
        <f t="shared" si="88"/>
        <v/>
      </c>
      <c r="AK83" s="256">
        <v>5</v>
      </c>
      <c r="AL83" s="257" t="str">
        <f t="shared" si="89"/>
        <v>LU</v>
      </c>
      <c r="AM83" s="266">
        <f t="shared" si="89"/>
        <v>0</v>
      </c>
      <c r="AN83" s="258"/>
      <c r="AO83" s="259"/>
      <c r="AP83" s="260"/>
      <c r="AQ83" s="261"/>
      <c r="AR83" s="254">
        <f t="shared" si="90"/>
        <v>0</v>
      </c>
      <c r="AS83" s="255" t="str">
        <f t="shared" si="91"/>
        <v/>
      </c>
      <c r="AT83" s="256">
        <v>5</v>
      </c>
      <c r="AU83" s="257" t="str">
        <f t="shared" si="92"/>
        <v>JE</v>
      </c>
      <c r="AV83" s="252" t="str">
        <f t="shared" si="92"/>
        <v xml:space="preserve">  vacance/congé</v>
      </c>
      <c r="AW83" s="253"/>
      <c r="AX83" s="253"/>
      <c r="AY83" s="253"/>
      <c r="AZ83" s="253"/>
      <c r="BA83" s="254">
        <f t="shared" si="93"/>
        <v>0</v>
      </c>
      <c r="BB83" s="255" t="str">
        <f t="shared" si="94"/>
        <v/>
      </c>
      <c r="BC83" s="256">
        <v>5</v>
      </c>
      <c r="BD83" s="257" t="str">
        <f t="shared" si="95"/>
        <v>DI</v>
      </c>
      <c r="BE83" s="142">
        <f t="shared" si="95"/>
        <v>0</v>
      </c>
      <c r="BF83" s="268"/>
      <c r="BG83" s="269"/>
      <c r="BH83" s="270"/>
      <c r="BI83" s="273"/>
      <c r="BJ83" s="254">
        <f t="shared" si="96"/>
        <v>0</v>
      </c>
      <c r="BK83" s="255" t="str">
        <f t="shared" si="97"/>
        <v/>
      </c>
      <c r="BL83" s="256">
        <v>5</v>
      </c>
      <c r="BM83" s="257" t="str">
        <f t="shared" si="98"/>
        <v>DI</v>
      </c>
      <c r="BN83" s="142">
        <f t="shared" si="98"/>
        <v>0</v>
      </c>
      <c r="BO83" s="268"/>
      <c r="BP83" s="269"/>
      <c r="BQ83" s="270"/>
      <c r="BR83" s="273"/>
      <c r="BS83" s="254">
        <f t="shared" si="99"/>
        <v>0</v>
      </c>
      <c r="BT83" s="255" t="str">
        <f t="shared" si="100"/>
        <v/>
      </c>
      <c r="BU83" s="256">
        <v>5</v>
      </c>
      <c r="BV83" s="257" t="str">
        <f t="shared" si="101"/>
        <v>ME</v>
      </c>
      <c r="BW83" s="142">
        <f t="shared" si="101"/>
        <v>0</v>
      </c>
      <c r="BX83" s="268"/>
      <c r="BY83" s="269"/>
      <c r="BZ83" s="270"/>
      <c r="CA83" s="271"/>
      <c r="CB83" s="254">
        <f t="shared" si="102"/>
        <v>1</v>
      </c>
      <c r="CC83" s="255" t="str">
        <f t="shared" si="103"/>
        <v>!!!</v>
      </c>
      <c r="CD83" s="256">
        <v>5</v>
      </c>
      <c r="CE83" s="257" t="str">
        <f t="shared" si="104"/>
        <v>VE</v>
      </c>
      <c r="CF83" s="142">
        <f t="shared" si="104"/>
        <v>0</v>
      </c>
      <c r="CG83" s="268"/>
      <c r="CH83" s="269"/>
      <c r="CI83" s="270"/>
      <c r="CJ83" s="271"/>
      <c r="CK83" s="254">
        <f t="shared" si="105"/>
        <v>0</v>
      </c>
      <c r="CL83" s="255" t="str">
        <f t="shared" si="106"/>
        <v/>
      </c>
      <c r="CM83" s="256">
        <v>5</v>
      </c>
      <c r="CN83" s="257" t="str">
        <f t="shared" si="107"/>
        <v>LU</v>
      </c>
      <c r="CO83" s="142">
        <f t="shared" si="107"/>
        <v>0</v>
      </c>
      <c r="CP83" s="268"/>
      <c r="CQ83" s="269"/>
      <c r="CR83" s="270"/>
      <c r="CS83" s="271"/>
      <c r="CT83" s="254">
        <f t="shared" si="108"/>
        <v>0</v>
      </c>
      <c r="CU83" s="255" t="str">
        <f t="shared" si="109"/>
        <v/>
      </c>
    </row>
    <row r="84" spans="1:99" ht="18" customHeight="1" x14ac:dyDescent="0.25">
      <c r="A84" s="250">
        <v>6</v>
      </c>
      <c r="B84" s="251" t="str">
        <f t="shared" si="77"/>
        <v>SA</v>
      </c>
      <c r="C84" s="252" t="str">
        <f t="shared" si="77"/>
        <v xml:space="preserve">  vacance/congé</v>
      </c>
      <c r="D84" s="253"/>
      <c r="E84" s="253"/>
      <c r="F84" s="253"/>
      <c r="G84" s="253"/>
      <c r="H84" s="254">
        <f t="shared" si="78"/>
        <v>0</v>
      </c>
      <c r="I84" s="255" t="str">
        <f t="shared" si="79"/>
        <v/>
      </c>
      <c r="J84" s="256">
        <v>6</v>
      </c>
      <c r="K84" s="257" t="str">
        <f t="shared" si="80"/>
        <v>MA</v>
      </c>
      <c r="L84" s="266">
        <f t="shared" si="80"/>
        <v>0</v>
      </c>
      <c r="M84" s="258"/>
      <c r="N84" s="259"/>
      <c r="O84" s="260"/>
      <c r="P84" s="261"/>
      <c r="Q84" s="254">
        <f t="shared" si="81"/>
        <v>0</v>
      </c>
      <c r="R84" s="255" t="str">
        <f t="shared" si="82"/>
        <v/>
      </c>
      <c r="S84" s="256">
        <v>6</v>
      </c>
      <c r="T84" s="257" t="str">
        <f t="shared" si="83"/>
        <v>JE</v>
      </c>
      <c r="U84" s="142">
        <f t="shared" si="83"/>
        <v>0</v>
      </c>
      <c r="V84" s="262"/>
      <c r="W84" s="263"/>
      <c r="X84" s="264"/>
      <c r="Y84" s="265"/>
      <c r="Z84" s="254">
        <f t="shared" si="84"/>
        <v>0</v>
      </c>
      <c r="AA84" s="255" t="str">
        <f t="shared" si="85"/>
        <v/>
      </c>
      <c r="AB84" s="274">
        <v>6</v>
      </c>
      <c r="AC84" s="257" t="str">
        <f t="shared" si="86"/>
        <v>DI</v>
      </c>
      <c r="AD84" s="142">
        <f t="shared" si="86"/>
        <v>0</v>
      </c>
      <c r="AE84" s="258"/>
      <c r="AF84" s="259"/>
      <c r="AG84" s="260"/>
      <c r="AH84" s="261"/>
      <c r="AI84" s="254">
        <f t="shared" si="87"/>
        <v>0</v>
      </c>
      <c r="AJ84" s="255" t="str">
        <f t="shared" si="88"/>
        <v/>
      </c>
      <c r="AK84" s="256">
        <v>6</v>
      </c>
      <c r="AL84" s="257" t="str">
        <f t="shared" si="89"/>
        <v>MA</v>
      </c>
      <c r="AM84" s="266">
        <f t="shared" si="89"/>
        <v>0</v>
      </c>
      <c r="AN84" s="258"/>
      <c r="AO84" s="259"/>
      <c r="AP84" s="260"/>
      <c r="AQ84" s="261"/>
      <c r="AR84" s="254">
        <f t="shared" si="90"/>
        <v>0</v>
      </c>
      <c r="AS84" s="255" t="str">
        <f t="shared" si="91"/>
        <v/>
      </c>
      <c r="AT84" s="256">
        <v>6</v>
      </c>
      <c r="AU84" s="257" t="str">
        <f t="shared" si="92"/>
        <v>VE</v>
      </c>
      <c r="AV84" s="252" t="str">
        <f t="shared" si="92"/>
        <v xml:space="preserve">  vacance/congé</v>
      </c>
      <c r="AW84" s="253"/>
      <c r="AX84" s="253"/>
      <c r="AY84" s="253"/>
      <c r="AZ84" s="253"/>
      <c r="BA84" s="254">
        <f t="shared" si="93"/>
        <v>0</v>
      </c>
      <c r="BB84" s="255" t="str">
        <f t="shared" si="94"/>
        <v/>
      </c>
      <c r="BC84" s="256">
        <v>6</v>
      </c>
      <c r="BD84" s="257" t="str">
        <f t="shared" si="95"/>
        <v>LU</v>
      </c>
      <c r="BE84" s="266">
        <f t="shared" si="95"/>
        <v>0</v>
      </c>
      <c r="BF84" s="268"/>
      <c r="BG84" s="269"/>
      <c r="BH84" s="270"/>
      <c r="BI84" s="271"/>
      <c r="BJ84" s="254">
        <f t="shared" si="96"/>
        <v>0</v>
      </c>
      <c r="BK84" s="255" t="str">
        <f t="shared" si="97"/>
        <v/>
      </c>
      <c r="BL84" s="256">
        <v>6</v>
      </c>
      <c r="BM84" s="257" t="str">
        <f t="shared" si="98"/>
        <v>LU</v>
      </c>
      <c r="BN84" s="266">
        <f t="shared" si="98"/>
        <v>0</v>
      </c>
      <c r="BO84" s="268"/>
      <c r="BP84" s="269"/>
      <c r="BQ84" s="270"/>
      <c r="BR84" s="271"/>
      <c r="BS84" s="254">
        <f t="shared" si="99"/>
        <v>0</v>
      </c>
      <c r="BT84" s="255" t="str">
        <f t="shared" si="100"/>
        <v/>
      </c>
      <c r="BU84" s="256">
        <v>6</v>
      </c>
      <c r="BV84" s="257" t="str">
        <f t="shared" si="101"/>
        <v>JE</v>
      </c>
      <c r="BW84" s="142">
        <f t="shared" si="101"/>
        <v>0</v>
      </c>
      <c r="BX84" s="268"/>
      <c r="BY84" s="269"/>
      <c r="BZ84" s="270"/>
      <c r="CA84" s="273"/>
      <c r="CB84" s="254">
        <f t="shared" si="102"/>
        <v>0</v>
      </c>
      <c r="CC84" s="255" t="str">
        <f t="shared" si="103"/>
        <v/>
      </c>
      <c r="CD84" s="256">
        <v>6</v>
      </c>
      <c r="CE84" s="257" t="str">
        <f t="shared" si="104"/>
        <v>SA</v>
      </c>
      <c r="CF84" s="142">
        <f t="shared" si="104"/>
        <v>0</v>
      </c>
      <c r="CG84" s="268"/>
      <c r="CH84" s="269"/>
      <c r="CI84" s="270"/>
      <c r="CJ84" s="273"/>
      <c r="CK84" s="254">
        <f t="shared" si="105"/>
        <v>0</v>
      </c>
      <c r="CL84" s="255" t="str">
        <f t="shared" si="106"/>
        <v/>
      </c>
      <c r="CM84" s="256">
        <v>6</v>
      </c>
      <c r="CN84" s="257" t="str">
        <f t="shared" si="107"/>
        <v>MA</v>
      </c>
      <c r="CO84" s="142">
        <f t="shared" si="107"/>
        <v>0</v>
      </c>
      <c r="CP84" s="268"/>
      <c r="CQ84" s="269"/>
      <c r="CR84" s="270"/>
      <c r="CS84" s="273"/>
      <c r="CT84" s="254">
        <f t="shared" si="108"/>
        <v>0</v>
      </c>
      <c r="CU84" s="255" t="str">
        <f t="shared" si="109"/>
        <v/>
      </c>
    </row>
    <row r="85" spans="1:99" ht="18" customHeight="1" x14ac:dyDescent="0.25">
      <c r="A85" s="250">
        <v>7</v>
      </c>
      <c r="B85" s="251" t="str">
        <f t="shared" si="77"/>
        <v>DI</v>
      </c>
      <c r="C85" s="252" t="str">
        <f t="shared" si="77"/>
        <v xml:space="preserve">  vacance/congé</v>
      </c>
      <c r="D85" s="253"/>
      <c r="E85" s="253"/>
      <c r="F85" s="253"/>
      <c r="G85" s="253"/>
      <c r="H85" s="254">
        <f t="shared" si="78"/>
        <v>0</v>
      </c>
      <c r="I85" s="255" t="str">
        <f t="shared" si="79"/>
        <v/>
      </c>
      <c r="J85" s="256">
        <v>7</v>
      </c>
      <c r="K85" s="257" t="str">
        <f t="shared" si="80"/>
        <v>ME</v>
      </c>
      <c r="L85" s="142">
        <f t="shared" si="80"/>
        <v>0</v>
      </c>
      <c r="M85" s="258"/>
      <c r="N85" s="259"/>
      <c r="O85" s="260"/>
      <c r="P85" s="261"/>
      <c r="Q85" s="254">
        <f t="shared" si="81"/>
        <v>1</v>
      </c>
      <c r="R85" s="255" t="str">
        <f t="shared" si="82"/>
        <v>!!!</v>
      </c>
      <c r="S85" s="256">
        <v>7</v>
      </c>
      <c r="T85" s="257" t="str">
        <f t="shared" si="83"/>
        <v>VE</v>
      </c>
      <c r="U85" s="142">
        <f t="shared" si="83"/>
        <v>0</v>
      </c>
      <c r="V85" s="262"/>
      <c r="W85" s="263"/>
      <c r="X85" s="264"/>
      <c r="Y85" s="265"/>
      <c r="Z85" s="254">
        <f t="shared" si="84"/>
        <v>0</v>
      </c>
      <c r="AA85" s="255" t="str">
        <f t="shared" si="85"/>
        <v/>
      </c>
      <c r="AB85" s="274">
        <v>7</v>
      </c>
      <c r="AC85" s="257" t="str">
        <f t="shared" si="86"/>
        <v>LU</v>
      </c>
      <c r="AD85" s="266">
        <f t="shared" si="86"/>
        <v>0</v>
      </c>
      <c r="AE85" s="258"/>
      <c r="AF85" s="259"/>
      <c r="AG85" s="260"/>
      <c r="AH85" s="261"/>
      <c r="AI85" s="254">
        <f t="shared" si="87"/>
        <v>0</v>
      </c>
      <c r="AJ85" s="255" t="str">
        <f t="shared" si="88"/>
        <v/>
      </c>
      <c r="AK85" s="256">
        <v>7</v>
      </c>
      <c r="AL85" s="257" t="str">
        <f t="shared" si="89"/>
        <v>ME</v>
      </c>
      <c r="AM85" s="142">
        <f t="shared" si="89"/>
        <v>0</v>
      </c>
      <c r="AN85" s="258"/>
      <c r="AO85" s="259"/>
      <c r="AP85" s="260"/>
      <c r="AQ85" s="261"/>
      <c r="AR85" s="254">
        <f t="shared" si="90"/>
        <v>1</v>
      </c>
      <c r="AS85" s="255" t="str">
        <f t="shared" si="91"/>
        <v>!!!</v>
      </c>
      <c r="AT85" s="256">
        <v>7</v>
      </c>
      <c r="AU85" s="257" t="str">
        <f t="shared" si="92"/>
        <v>SA</v>
      </c>
      <c r="AV85" s="252" t="str">
        <f t="shared" si="92"/>
        <v xml:space="preserve">  vacance/congé</v>
      </c>
      <c r="AW85" s="253"/>
      <c r="AX85" s="253"/>
      <c r="AY85" s="253"/>
      <c r="AZ85" s="253"/>
      <c r="BA85" s="254">
        <f t="shared" si="93"/>
        <v>0</v>
      </c>
      <c r="BB85" s="255" t="str">
        <f t="shared" si="94"/>
        <v/>
      </c>
      <c r="BC85" s="256">
        <v>7</v>
      </c>
      <c r="BD85" s="257" t="str">
        <f t="shared" si="95"/>
        <v>MA</v>
      </c>
      <c r="BE85" s="266">
        <f t="shared" si="95"/>
        <v>0</v>
      </c>
      <c r="BF85" s="268"/>
      <c r="BG85" s="269"/>
      <c r="BH85" s="270"/>
      <c r="BI85" s="273"/>
      <c r="BJ85" s="254">
        <f t="shared" si="96"/>
        <v>0</v>
      </c>
      <c r="BK85" s="255" t="str">
        <f t="shared" si="97"/>
        <v/>
      </c>
      <c r="BL85" s="256">
        <v>7</v>
      </c>
      <c r="BM85" s="257" t="str">
        <f t="shared" si="98"/>
        <v>MA</v>
      </c>
      <c r="BN85" s="266">
        <f t="shared" si="98"/>
        <v>0</v>
      </c>
      <c r="BO85" s="268"/>
      <c r="BP85" s="269"/>
      <c r="BQ85" s="270"/>
      <c r="BR85" s="273"/>
      <c r="BS85" s="254">
        <f t="shared" si="99"/>
        <v>0</v>
      </c>
      <c r="BT85" s="255" t="str">
        <f t="shared" si="100"/>
        <v/>
      </c>
      <c r="BU85" s="256">
        <v>7</v>
      </c>
      <c r="BV85" s="257" t="str">
        <f t="shared" si="101"/>
        <v>VE</v>
      </c>
      <c r="BW85" s="142">
        <f t="shared" si="101"/>
        <v>0</v>
      </c>
      <c r="BX85" s="268"/>
      <c r="BY85" s="269"/>
      <c r="BZ85" s="270"/>
      <c r="CA85" s="271"/>
      <c r="CB85" s="254">
        <f t="shared" si="102"/>
        <v>0</v>
      </c>
      <c r="CC85" s="255" t="str">
        <f t="shared" si="103"/>
        <v/>
      </c>
      <c r="CD85" s="256">
        <v>7</v>
      </c>
      <c r="CE85" s="257" t="str">
        <f t="shared" si="104"/>
        <v>DI</v>
      </c>
      <c r="CF85" s="142">
        <f t="shared" si="104"/>
        <v>0</v>
      </c>
      <c r="CG85" s="268"/>
      <c r="CH85" s="269"/>
      <c r="CI85" s="270"/>
      <c r="CJ85" s="271"/>
      <c r="CK85" s="254">
        <f t="shared" si="105"/>
        <v>0</v>
      </c>
      <c r="CL85" s="255" t="str">
        <f t="shared" si="106"/>
        <v/>
      </c>
      <c r="CM85" s="256">
        <v>7</v>
      </c>
      <c r="CN85" s="257" t="str">
        <f t="shared" si="107"/>
        <v>ME</v>
      </c>
      <c r="CO85" s="142">
        <f t="shared" si="107"/>
        <v>0</v>
      </c>
      <c r="CP85" s="268"/>
      <c r="CQ85" s="269"/>
      <c r="CR85" s="270"/>
      <c r="CS85" s="271"/>
      <c r="CT85" s="254">
        <f t="shared" si="108"/>
        <v>1</v>
      </c>
      <c r="CU85" s="255" t="str">
        <f t="shared" si="109"/>
        <v>!!!</v>
      </c>
    </row>
    <row r="86" spans="1:99" ht="18" customHeight="1" x14ac:dyDescent="0.25">
      <c r="A86" s="250">
        <v>8</v>
      </c>
      <c r="B86" s="251" t="str">
        <f t="shared" si="77"/>
        <v>LU</v>
      </c>
      <c r="C86" s="252" t="str">
        <f t="shared" si="77"/>
        <v xml:space="preserve">  vacance/congé</v>
      </c>
      <c r="D86" s="253"/>
      <c r="E86" s="253"/>
      <c r="F86" s="253"/>
      <c r="G86" s="253"/>
      <c r="H86" s="254">
        <f t="shared" si="78"/>
        <v>0</v>
      </c>
      <c r="I86" s="255" t="str">
        <f t="shared" si="79"/>
        <v/>
      </c>
      <c r="J86" s="256">
        <v>8</v>
      </c>
      <c r="K86" s="257" t="str">
        <f t="shared" si="80"/>
        <v>JE</v>
      </c>
      <c r="L86" s="142" t="str">
        <f t="shared" si="80"/>
        <v xml:space="preserve">  vacance/congé</v>
      </c>
      <c r="M86" s="253"/>
      <c r="N86" s="253"/>
      <c r="O86" s="253"/>
      <c r="P86" s="253"/>
      <c r="Q86" s="254">
        <f t="shared" si="81"/>
        <v>0</v>
      </c>
      <c r="R86" s="255" t="str">
        <f t="shared" si="82"/>
        <v/>
      </c>
      <c r="S86" s="256">
        <v>8</v>
      </c>
      <c r="T86" s="257" t="str">
        <f t="shared" si="83"/>
        <v>SA</v>
      </c>
      <c r="U86" s="142">
        <f t="shared" si="83"/>
        <v>0</v>
      </c>
      <c r="V86" s="262"/>
      <c r="W86" s="263"/>
      <c r="X86" s="264"/>
      <c r="Y86" s="265"/>
      <c r="Z86" s="254">
        <f t="shared" si="84"/>
        <v>0</v>
      </c>
      <c r="AA86" s="255" t="str">
        <f t="shared" si="85"/>
        <v/>
      </c>
      <c r="AB86" s="274">
        <v>8</v>
      </c>
      <c r="AC86" s="257" t="str">
        <f t="shared" si="86"/>
        <v>MA</v>
      </c>
      <c r="AD86" s="266">
        <f t="shared" si="86"/>
        <v>0</v>
      </c>
      <c r="AE86" s="258"/>
      <c r="AF86" s="259"/>
      <c r="AG86" s="260"/>
      <c r="AH86" s="261"/>
      <c r="AI86" s="254">
        <f t="shared" si="87"/>
        <v>0</v>
      </c>
      <c r="AJ86" s="255" t="str">
        <f t="shared" si="88"/>
        <v/>
      </c>
      <c r="AK86" s="256">
        <v>8</v>
      </c>
      <c r="AL86" s="257" t="str">
        <f t="shared" si="89"/>
        <v>JE</v>
      </c>
      <c r="AM86" s="142">
        <f t="shared" si="89"/>
        <v>0</v>
      </c>
      <c r="AN86" s="258"/>
      <c r="AO86" s="259"/>
      <c r="AP86" s="260"/>
      <c r="AQ86" s="261"/>
      <c r="AR86" s="254">
        <f t="shared" si="90"/>
        <v>0</v>
      </c>
      <c r="AS86" s="255" t="str">
        <f t="shared" si="91"/>
        <v/>
      </c>
      <c r="AT86" s="256">
        <v>8</v>
      </c>
      <c r="AU86" s="257" t="str">
        <f t="shared" si="92"/>
        <v>DI</v>
      </c>
      <c r="AV86" s="142" t="str">
        <f t="shared" si="92"/>
        <v xml:space="preserve">  vacance/congé</v>
      </c>
      <c r="AW86" s="410"/>
      <c r="AX86" s="411"/>
      <c r="AY86" s="412"/>
      <c r="AZ86" s="413"/>
      <c r="BA86" s="254">
        <f t="shared" si="93"/>
        <v>0</v>
      </c>
      <c r="BB86" s="255" t="str">
        <f t="shared" si="94"/>
        <v/>
      </c>
      <c r="BC86" s="256">
        <v>8</v>
      </c>
      <c r="BD86" s="257" t="str">
        <f t="shared" si="95"/>
        <v>ME</v>
      </c>
      <c r="BE86" s="142">
        <f t="shared" si="95"/>
        <v>0</v>
      </c>
      <c r="BF86" s="268"/>
      <c r="BG86" s="269"/>
      <c r="BH86" s="270"/>
      <c r="BI86" s="271"/>
      <c r="BJ86" s="254">
        <f t="shared" si="96"/>
        <v>1</v>
      </c>
      <c r="BK86" s="255" t="str">
        <f t="shared" si="97"/>
        <v>!!!</v>
      </c>
      <c r="BL86" s="256">
        <v>8</v>
      </c>
      <c r="BM86" s="257" t="str">
        <f t="shared" si="98"/>
        <v>ME</v>
      </c>
      <c r="BN86" s="142">
        <f t="shared" si="98"/>
        <v>0</v>
      </c>
      <c r="BO86" s="268"/>
      <c r="BP86" s="269"/>
      <c r="BQ86" s="270"/>
      <c r="BR86" s="271"/>
      <c r="BS86" s="254">
        <f t="shared" si="99"/>
        <v>1</v>
      </c>
      <c r="BT86" s="255" t="str">
        <f t="shared" si="100"/>
        <v>!!!</v>
      </c>
      <c r="BU86" s="256">
        <v>8</v>
      </c>
      <c r="BV86" s="257" t="str">
        <f t="shared" si="101"/>
        <v>SA</v>
      </c>
      <c r="BW86" s="142" t="str">
        <f t="shared" si="101"/>
        <v xml:space="preserve">  vacance/congé</v>
      </c>
      <c r="BX86" s="414"/>
      <c r="BY86" s="415"/>
      <c r="BZ86" s="416"/>
      <c r="CA86" s="417"/>
      <c r="CB86" s="254">
        <f t="shared" si="102"/>
        <v>0</v>
      </c>
      <c r="CC86" s="255" t="str">
        <f t="shared" si="103"/>
        <v/>
      </c>
      <c r="CD86" s="256">
        <v>8</v>
      </c>
      <c r="CE86" s="257" t="str">
        <f t="shared" si="104"/>
        <v>LU</v>
      </c>
      <c r="CF86" s="266">
        <f t="shared" si="104"/>
        <v>0</v>
      </c>
      <c r="CG86" s="268"/>
      <c r="CH86" s="269"/>
      <c r="CI86" s="270"/>
      <c r="CJ86" s="273"/>
      <c r="CK86" s="254">
        <f t="shared" si="105"/>
        <v>0</v>
      </c>
      <c r="CL86" s="255" t="str">
        <f t="shared" si="106"/>
        <v/>
      </c>
      <c r="CM86" s="256">
        <v>8</v>
      </c>
      <c r="CN86" s="257" t="str">
        <f t="shared" si="107"/>
        <v>JE</v>
      </c>
      <c r="CO86" s="266">
        <f t="shared" si="107"/>
        <v>0</v>
      </c>
      <c r="CP86" s="268"/>
      <c r="CQ86" s="269"/>
      <c r="CR86" s="270"/>
      <c r="CS86" s="273"/>
      <c r="CT86" s="254">
        <f t="shared" si="108"/>
        <v>0</v>
      </c>
      <c r="CU86" s="255" t="str">
        <f t="shared" si="109"/>
        <v/>
      </c>
    </row>
    <row r="87" spans="1:99" ht="18" customHeight="1" x14ac:dyDescent="0.25">
      <c r="A87" s="250">
        <v>9</v>
      </c>
      <c r="B87" s="251" t="str">
        <f t="shared" si="77"/>
        <v>MA</v>
      </c>
      <c r="C87" s="252" t="str">
        <f t="shared" si="77"/>
        <v xml:space="preserve">  vacance/congé</v>
      </c>
      <c r="D87" s="253"/>
      <c r="E87" s="253"/>
      <c r="F87" s="253"/>
      <c r="G87" s="253"/>
      <c r="H87" s="254">
        <f t="shared" si="78"/>
        <v>0</v>
      </c>
      <c r="I87" s="255" t="str">
        <f t="shared" si="79"/>
        <v/>
      </c>
      <c r="J87" s="256">
        <v>9</v>
      </c>
      <c r="K87" s="257" t="str">
        <f t="shared" si="80"/>
        <v>VE</v>
      </c>
      <c r="L87" s="142">
        <f t="shared" si="80"/>
        <v>0</v>
      </c>
      <c r="M87" s="258"/>
      <c r="N87" s="259"/>
      <c r="O87" s="280"/>
      <c r="P87" s="281"/>
      <c r="Q87" s="254">
        <f t="shared" si="81"/>
        <v>0</v>
      </c>
      <c r="R87" s="255" t="str">
        <f t="shared" si="82"/>
        <v/>
      </c>
      <c r="S87" s="274">
        <v>9</v>
      </c>
      <c r="T87" s="257" t="str">
        <f t="shared" si="83"/>
        <v>DI</v>
      </c>
      <c r="U87" s="142">
        <f t="shared" si="83"/>
        <v>0</v>
      </c>
      <c r="V87" s="262"/>
      <c r="W87" s="263"/>
      <c r="X87" s="264"/>
      <c r="Y87" s="265"/>
      <c r="Z87" s="254">
        <f t="shared" si="84"/>
        <v>0</v>
      </c>
      <c r="AA87" s="255" t="str">
        <f t="shared" si="85"/>
        <v/>
      </c>
      <c r="AB87" s="274">
        <v>9</v>
      </c>
      <c r="AC87" s="257" t="str">
        <f t="shared" si="86"/>
        <v>ME</v>
      </c>
      <c r="AD87" s="142">
        <f t="shared" si="86"/>
        <v>0</v>
      </c>
      <c r="AE87" s="258"/>
      <c r="AF87" s="259"/>
      <c r="AG87" s="260"/>
      <c r="AH87" s="261"/>
      <c r="AI87" s="254">
        <f t="shared" si="87"/>
        <v>1</v>
      </c>
      <c r="AJ87" s="255" t="str">
        <f t="shared" si="88"/>
        <v>!!!</v>
      </c>
      <c r="AK87" s="256">
        <v>9</v>
      </c>
      <c r="AL87" s="257" t="str">
        <f t="shared" si="89"/>
        <v>VE</v>
      </c>
      <c r="AM87" s="142">
        <f t="shared" si="89"/>
        <v>0</v>
      </c>
      <c r="AN87" s="258"/>
      <c r="AO87" s="259"/>
      <c r="AP87" s="260"/>
      <c r="AQ87" s="261"/>
      <c r="AR87" s="254">
        <f t="shared" si="90"/>
        <v>0</v>
      </c>
      <c r="AS87" s="255" t="str">
        <f t="shared" si="91"/>
        <v/>
      </c>
      <c r="AT87" s="256">
        <v>9</v>
      </c>
      <c r="AU87" s="257" t="str">
        <f t="shared" si="92"/>
        <v>LU</v>
      </c>
      <c r="AV87" s="142">
        <f t="shared" si="92"/>
        <v>0</v>
      </c>
      <c r="AW87" s="258"/>
      <c r="AX87" s="259"/>
      <c r="AY87" s="260"/>
      <c r="AZ87" s="261"/>
      <c r="BA87" s="254">
        <f t="shared" si="93"/>
        <v>0</v>
      </c>
      <c r="BB87" s="255" t="str">
        <f t="shared" si="94"/>
        <v/>
      </c>
      <c r="BC87" s="256">
        <v>9</v>
      </c>
      <c r="BD87" s="257" t="str">
        <f t="shared" si="95"/>
        <v>JE</v>
      </c>
      <c r="BE87" s="142">
        <f t="shared" si="95"/>
        <v>0</v>
      </c>
      <c r="BF87" s="268"/>
      <c r="BG87" s="269"/>
      <c r="BH87" s="270"/>
      <c r="BI87" s="273"/>
      <c r="BJ87" s="254">
        <f t="shared" si="96"/>
        <v>0</v>
      </c>
      <c r="BK87" s="255" t="str">
        <f t="shared" si="97"/>
        <v/>
      </c>
      <c r="BL87" s="256">
        <v>9</v>
      </c>
      <c r="BM87" s="257" t="str">
        <f t="shared" si="98"/>
        <v>JE</v>
      </c>
      <c r="BN87" s="142">
        <f t="shared" si="98"/>
        <v>0</v>
      </c>
      <c r="BO87" s="268"/>
      <c r="BP87" s="269"/>
      <c r="BQ87" s="270"/>
      <c r="BR87" s="273"/>
      <c r="BS87" s="254">
        <f t="shared" si="99"/>
        <v>0</v>
      </c>
      <c r="BT87" s="255" t="str">
        <f t="shared" si="100"/>
        <v/>
      </c>
      <c r="BU87" s="256">
        <v>9</v>
      </c>
      <c r="BV87" s="257" t="str">
        <f t="shared" si="101"/>
        <v>DI</v>
      </c>
      <c r="BW87" s="142" t="str">
        <f t="shared" si="101"/>
        <v xml:space="preserve">  vacance/congé</v>
      </c>
      <c r="BX87" s="414"/>
      <c r="BY87" s="415"/>
      <c r="BZ87" s="416"/>
      <c r="CA87" s="418"/>
      <c r="CB87" s="254">
        <f t="shared" si="102"/>
        <v>0</v>
      </c>
      <c r="CC87" s="255" t="str">
        <f t="shared" si="103"/>
        <v/>
      </c>
      <c r="CD87" s="256">
        <v>9</v>
      </c>
      <c r="CE87" s="257" t="str">
        <f t="shared" si="104"/>
        <v>MA</v>
      </c>
      <c r="CF87" s="266">
        <f t="shared" si="104"/>
        <v>0</v>
      </c>
      <c r="CG87" s="268"/>
      <c r="CH87" s="269"/>
      <c r="CI87" s="270"/>
      <c r="CJ87" s="271"/>
      <c r="CK87" s="254">
        <f t="shared" si="105"/>
        <v>0</v>
      </c>
      <c r="CL87" s="255" t="str">
        <f t="shared" si="106"/>
        <v/>
      </c>
      <c r="CM87" s="256">
        <v>9</v>
      </c>
      <c r="CN87" s="257" t="str">
        <f t="shared" si="107"/>
        <v>VE</v>
      </c>
      <c r="CO87" s="266">
        <f t="shared" si="107"/>
        <v>0</v>
      </c>
      <c r="CP87" s="268"/>
      <c r="CQ87" s="269"/>
      <c r="CR87" s="270"/>
      <c r="CS87" s="271"/>
      <c r="CT87" s="254">
        <f t="shared" si="108"/>
        <v>0</v>
      </c>
      <c r="CU87" s="255" t="str">
        <f t="shared" si="109"/>
        <v/>
      </c>
    </row>
    <row r="88" spans="1:99" ht="18" customHeight="1" x14ac:dyDescent="0.25">
      <c r="A88" s="250">
        <v>10</v>
      </c>
      <c r="B88" s="251" t="str">
        <f t="shared" si="77"/>
        <v>ME</v>
      </c>
      <c r="C88" s="252" t="str">
        <f t="shared" si="77"/>
        <v xml:space="preserve">  vacance/congé</v>
      </c>
      <c r="D88" s="253"/>
      <c r="E88" s="253"/>
      <c r="F88" s="253"/>
      <c r="G88" s="253"/>
      <c r="H88" s="254">
        <f t="shared" si="78"/>
        <v>0</v>
      </c>
      <c r="I88" s="255" t="str">
        <f t="shared" si="79"/>
        <v/>
      </c>
      <c r="J88" s="256">
        <v>10</v>
      </c>
      <c r="K88" s="257" t="str">
        <f t="shared" si="80"/>
        <v>SA</v>
      </c>
      <c r="L88" s="142">
        <f t="shared" si="80"/>
        <v>0</v>
      </c>
      <c r="M88" s="258"/>
      <c r="N88" s="259"/>
      <c r="O88" s="260"/>
      <c r="P88" s="261"/>
      <c r="Q88" s="254">
        <f t="shared" si="81"/>
        <v>0</v>
      </c>
      <c r="R88" s="255" t="str">
        <f t="shared" si="82"/>
        <v/>
      </c>
      <c r="S88" s="256">
        <v>10</v>
      </c>
      <c r="T88" s="257" t="str">
        <f t="shared" si="83"/>
        <v>LU</v>
      </c>
      <c r="U88" s="266">
        <f t="shared" si="83"/>
        <v>0</v>
      </c>
      <c r="V88" s="258"/>
      <c r="W88" s="259"/>
      <c r="X88" s="260"/>
      <c r="Y88" s="261"/>
      <c r="Z88" s="254">
        <f t="shared" si="84"/>
        <v>0</v>
      </c>
      <c r="AA88" s="255" t="str">
        <f t="shared" si="85"/>
        <v/>
      </c>
      <c r="AB88" s="256">
        <v>10</v>
      </c>
      <c r="AC88" s="257" t="str">
        <f t="shared" si="86"/>
        <v>JE</v>
      </c>
      <c r="AD88" s="142">
        <f t="shared" si="86"/>
        <v>0</v>
      </c>
      <c r="AE88" s="258"/>
      <c r="AF88" s="259"/>
      <c r="AG88" s="260"/>
      <c r="AH88" s="261"/>
      <c r="AI88" s="254">
        <f t="shared" si="87"/>
        <v>0</v>
      </c>
      <c r="AJ88" s="255" t="str">
        <f t="shared" si="88"/>
        <v/>
      </c>
      <c r="AK88" s="256">
        <v>10</v>
      </c>
      <c r="AL88" s="257" t="str">
        <f t="shared" si="89"/>
        <v>SA</v>
      </c>
      <c r="AM88" s="142">
        <f t="shared" si="89"/>
        <v>0</v>
      </c>
      <c r="AN88" s="258"/>
      <c r="AO88" s="259"/>
      <c r="AP88" s="260"/>
      <c r="AQ88" s="261"/>
      <c r="AR88" s="254">
        <f t="shared" si="90"/>
        <v>0</v>
      </c>
      <c r="AS88" s="255" t="str">
        <f t="shared" si="91"/>
        <v/>
      </c>
      <c r="AT88" s="256">
        <v>10</v>
      </c>
      <c r="AU88" s="257" t="str">
        <f t="shared" si="92"/>
        <v>MA</v>
      </c>
      <c r="AV88" s="142">
        <f t="shared" si="92"/>
        <v>0</v>
      </c>
      <c r="AW88" s="258"/>
      <c r="AX88" s="259"/>
      <c r="AY88" s="260"/>
      <c r="AZ88" s="261"/>
      <c r="BA88" s="254">
        <f t="shared" si="93"/>
        <v>0</v>
      </c>
      <c r="BB88" s="255" t="str">
        <f t="shared" si="94"/>
        <v/>
      </c>
      <c r="BC88" s="256">
        <v>10</v>
      </c>
      <c r="BD88" s="257" t="str">
        <f t="shared" si="95"/>
        <v>VE</v>
      </c>
      <c r="BE88" s="142">
        <f t="shared" si="95"/>
        <v>0</v>
      </c>
      <c r="BF88" s="268"/>
      <c r="BG88" s="269"/>
      <c r="BH88" s="270"/>
      <c r="BI88" s="271"/>
      <c r="BJ88" s="254">
        <f t="shared" si="96"/>
        <v>0</v>
      </c>
      <c r="BK88" s="255" t="str">
        <f t="shared" si="97"/>
        <v/>
      </c>
      <c r="BL88" s="256">
        <v>10</v>
      </c>
      <c r="BM88" s="257" t="str">
        <f t="shared" si="98"/>
        <v>VE</v>
      </c>
      <c r="BN88" s="142">
        <f t="shared" si="98"/>
        <v>0</v>
      </c>
      <c r="BO88" s="268"/>
      <c r="BP88" s="269"/>
      <c r="BQ88" s="270"/>
      <c r="BR88" s="271"/>
      <c r="BS88" s="254">
        <f t="shared" si="99"/>
        <v>0</v>
      </c>
      <c r="BT88" s="255" t="str">
        <f t="shared" si="100"/>
        <v/>
      </c>
      <c r="BU88" s="256">
        <v>10</v>
      </c>
      <c r="BV88" s="257" t="str">
        <f t="shared" si="101"/>
        <v>LU</v>
      </c>
      <c r="BW88" s="142" t="str">
        <f t="shared" si="101"/>
        <v xml:space="preserve">  vacance/congé</v>
      </c>
      <c r="BX88" s="253"/>
      <c r="BY88" s="253"/>
      <c r="BZ88" s="253"/>
      <c r="CA88" s="253"/>
      <c r="CB88" s="254">
        <f t="shared" si="102"/>
        <v>0</v>
      </c>
      <c r="CC88" s="255" t="str">
        <f t="shared" si="103"/>
        <v/>
      </c>
      <c r="CD88" s="256">
        <v>10</v>
      </c>
      <c r="CE88" s="257" t="str">
        <f t="shared" si="104"/>
        <v>ME</v>
      </c>
      <c r="CF88" s="142">
        <f t="shared" si="104"/>
        <v>0</v>
      </c>
      <c r="CG88" s="268"/>
      <c r="CH88" s="269"/>
      <c r="CI88" s="270"/>
      <c r="CJ88" s="273"/>
      <c r="CK88" s="254">
        <f t="shared" si="105"/>
        <v>1</v>
      </c>
      <c r="CL88" s="255" t="str">
        <f t="shared" si="106"/>
        <v>!!!</v>
      </c>
      <c r="CM88" s="256">
        <v>10</v>
      </c>
      <c r="CN88" s="257" t="str">
        <f t="shared" si="107"/>
        <v>SA</v>
      </c>
      <c r="CO88" s="142">
        <f t="shared" si="107"/>
        <v>0</v>
      </c>
      <c r="CP88" s="268"/>
      <c r="CQ88" s="269"/>
      <c r="CR88" s="270"/>
      <c r="CS88" s="273"/>
      <c r="CT88" s="254">
        <f t="shared" si="108"/>
        <v>0</v>
      </c>
      <c r="CU88" s="255" t="str">
        <f t="shared" si="109"/>
        <v/>
      </c>
    </row>
    <row r="89" spans="1:99" ht="18" customHeight="1" x14ac:dyDescent="0.25">
      <c r="A89" s="250">
        <v>11</v>
      </c>
      <c r="B89" s="251" t="str">
        <f t="shared" si="77"/>
        <v>JE</v>
      </c>
      <c r="C89" s="252" t="str">
        <f t="shared" si="77"/>
        <v xml:space="preserve">  vacance/congé</v>
      </c>
      <c r="D89" s="253"/>
      <c r="E89" s="253"/>
      <c r="F89" s="253"/>
      <c r="G89" s="253"/>
      <c r="H89" s="254">
        <f t="shared" si="78"/>
        <v>0</v>
      </c>
      <c r="I89" s="255" t="str">
        <f t="shared" si="79"/>
        <v/>
      </c>
      <c r="J89" s="256">
        <v>11</v>
      </c>
      <c r="K89" s="257" t="str">
        <f t="shared" si="80"/>
        <v>DI</v>
      </c>
      <c r="L89" s="142">
        <f t="shared" si="80"/>
        <v>0</v>
      </c>
      <c r="M89" s="258"/>
      <c r="N89" s="259"/>
      <c r="O89" s="260"/>
      <c r="P89" s="261"/>
      <c r="Q89" s="254">
        <f t="shared" si="81"/>
        <v>0</v>
      </c>
      <c r="R89" s="255" t="str">
        <f t="shared" si="82"/>
        <v/>
      </c>
      <c r="S89" s="274">
        <v>11</v>
      </c>
      <c r="T89" s="257" t="str">
        <f t="shared" si="83"/>
        <v>MA</v>
      </c>
      <c r="U89" s="266">
        <f t="shared" si="83"/>
        <v>0</v>
      </c>
      <c r="V89" s="258"/>
      <c r="W89" s="259"/>
      <c r="X89" s="260"/>
      <c r="Y89" s="261"/>
      <c r="Z89" s="254">
        <f t="shared" si="84"/>
        <v>0</v>
      </c>
      <c r="AA89" s="255" t="str">
        <f t="shared" si="85"/>
        <v/>
      </c>
      <c r="AB89" s="256">
        <v>11</v>
      </c>
      <c r="AC89" s="257" t="str">
        <f t="shared" si="86"/>
        <v>VE</v>
      </c>
      <c r="AD89" s="142">
        <f t="shared" si="86"/>
        <v>0</v>
      </c>
      <c r="AE89" s="258"/>
      <c r="AF89" s="259"/>
      <c r="AG89" s="260"/>
      <c r="AH89" s="261"/>
      <c r="AI89" s="254">
        <f t="shared" si="87"/>
        <v>0</v>
      </c>
      <c r="AJ89" s="255" t="str">
        <f t="shared" si="88"/>
        <v/>
      </c>
      <c r="AK89" s="256">
        <v>11</v>
      </c>
      <c r="AL89" s="257" t="str">
        <f t="shared" si="89"/>
        <v>DI</v>
      </c>
      <c r="AM89" s="142">
        <f t="shared" si="89"/>
        <v>0</v>
      </c>
      <c r="AN89" s="258"/>
      <c r="AO89" s="259"/>
      <c r="AP89" s="260"/>
      <c r="AQ89" s="261"/>
      <c r="AR89" s="254">
        <f t="shared" si="90"/>
        <v>0</v>
      </c>
      <c r="AS89" s="255" t="str">
        <f t="shared" si="91"/>
        <v/>
      </c>
      <c r="AT89" s="256">
        <v>11</v>
      </c>
      <c r="AU89" s="257" t="str">
        <f t="shared" si="92"/>
        <v>ME</v>
      </c>
      <c r="AV89" s="142">
        <f t="shared" si="92"/>
        <v>0</v>
      </c>
      <c r="AW89" s="258"/>
      <c r="AX89" s="259"/>
      <c r="AY89" s="260"/>
      <c r="AZ89" s="261"/>
      <c r="BA89" s="254">
        <f t="shared" si="93"/>
        <v>1</v>
      </c>
      <c r="BB89" s="255" t="str">
        <f t="shared" si="94"/>
        <v>!!!</v>
      </c>
      <c r="BC89" s="256">
        <v>11</v>
      </c>
      <c r="BD89" s="257" t="str">
        <f t="shared" si="95"/>
        <v>SA</v>
      </c>
      <c r="BE89" s="142">
        <f t="shared" si="95"/>
        <v>0</v>
      </c>
      <c r="BF89" s="268"/>
      <c r="BG89" s="269"/>
      <c r="BH89" s="270"/>
      <c r="BI89" s="273"/>
      <c r="BJ89" s="254">
        <f t="shared" si="96"/>
        <v>0</v>
      </c>
      <c r="BK89" s="255" t="str">
        <f t="shared" si="97"/>
        <v/>
      </c>
      <c r="BL89" s="256">
        <v>11</v>
      </c>
      <c r="BM89" s="257" t="str">
        <f t="shared" si="98"/>
        <v>SA</v>
      </c>
      <c r="BN89" s="142">
        <f t="shared" si="98"/>
        <v>0</v>
      </c>
      <c r="BO89" s="268"/>
      <c r="BP89" s="269"/>
      <c r="BQ89" s="270"/>
      <c r="BR89" s="273"/>
      <c r="BS89" s="254">
        <f t="shared" si="99"/>
        <v>0</v>
      </c>
      <c r="BT89" s="255" t="str">
        <f t="shared" si="100"/>
        <v/>
      </c>
      <c r="BU89" s="256">
        <v>11</v>
      </c>
      <c r="BV89" s="257" t="str">
        <f t="shared" si="101"/>
        <v>MA</v>
      </c>
      <c r="BW89" s="142" t="str">
        <f t="shared" si="101"/>
        <v xml:space="preserve">  vacance/congé</v>
      </c>
      <c r="BX89" s="253"/>
      <c r="BY89" s="253"/>
      <c r="BZ89" s="253"/>
      <c r="CA89" s="253"/>
      <c r="CB89" s="254">
        <f t="shared" si="102"/>
        <v>0</v>
      </c>
      <c r="CC89" s="255" t="str">
        <f t="shared" si="103"/>
        <v/>
      </c>
      <c r="CD89" s="256">
        <v>11</v>
      </c>
      <c r="CE89" s="257" t="str">
        <f t="shared" si="104"/>
        <v>JE</v>
      </c>
      <c r="CF89" s="142">
        <f t="shared" si="104"/>
        <v>0</v>
      </c>
      <c r="CG89" s="268"/>
      <c r="CH89" s="269"/>
      <c r="CI89" s="270"/>
      <c r="CJ89" s="271"/>
      <c r="CK89" s="254">
        <f t="shared" si="105"/>
        <v>0</v>
      </c>
      <c r="CL89" s="255" t="str">
        <f t="shared" si="106"/>
        <v/>
      </c>
      <c r="CM89" s="256">
        <v>11</v>
      </c>
      <c r="CN89" s="257" t="str">
        <f t="shared" si="107"/>
        <v>DI</v>
      </c>
      <c r="CO89" s="142">
        <f t="shared" si="107"/>
        <v>0</v>
      </c>
      <c r="CP89" s="268"/>
      <c r="CQ89" s="269"/>
      <c r="CR89" s="270"/>
      <c r="CS89" s="271"/>
      <c r="CT89" s="254">
        <f t="shared" si="108"/>
        <v>0</v>
      </c>
      <c r="CU89" s="255" t="str">
        <f t="shared" si="109"/>
        <v/>
      </c>
    </row>
    <row r="90" spans="1:99" ht="18" customHeight="1" x14ac:dyDescent="0.25">
      <c r="A90" s="250">
        <v>12</v>
      </c>
      <c r="B90" s="251" t="str">
        <f t="shared" si="77"/>
        <v>VE</v>
      </c>
      <c r="C90" s="252" t="str">
        <f t="shared" si="77"/>
        <v xml:space="preserve">  vacance/congé</v>
      </c>
      <c r="D90" s="253"/>
      <c r="E90" s="253"/>
      <c r="F90" s="253"/>
      <c r="G90" s="253"/>
      <c r="H90" s="254">
        <f t="shared" si="78"/>
        <v>0</v>
      </c>
      <c r="I90" s="255" t="str">
        <f t="shared" si="79"/>
        <v/>
      </c>
      <c r="J90" s="256">
        <v>12</v>
      </c>
      <c r="K90" s="257" t="str">
        <f t="shared" si="80"/>
        <v>LU</v>
      </c>
      <c r="L90" s="266">
        <f t="shared" si="80"/>
        <v>0</v>
      </c>
      <c r="M90" s="258"/>
      <c r="N90" s="259"/>
      <c r="O90" s="260"/>
      <c r="P90" s="261"/>
      <c r="Q90" s="254">
        <f t="shared" si="81"/>
        <v>0</v>
      </c>
      <c r="R90" s="255" t="str">
        <f t="shared" si="82"/>
        <v/>
      </c>
      <c r="S90" s="274">
        <v>12</v>
      </c>
      <c r="T90" s="257" t="str">
        <f t="shared" si="83"/>
        <v>ME</v>
      </c>
      <c r="U90" s="142">
        <f t="shared" si="83"/>
        <v>0</v>
      </c>
      <c r="V90" s="262"/>
      <c r="W90" s="263"/>
      <c r="X90" s="264"/>
      <c r="Y90" s="273"/>
      <c r="Z90" s="254">
        <f t="shared" si="84"/>
        <v>1</v>
      </c>
      <c r="AA90" s="255" t="str">
        <f t="shared" si="85"/>
        <v>!!!</v>
      </c>
      <c r="AB90" s="256">
        <v>12</v>
      </c>
      <c r="AC90" s="257" t="str">
        <f t="shared" si="86"/>
        <v>SA</v>
      </c>
      <c r="AD90" s="142">
        <f t="shared" si="86"/>
        <v>0</v>
      </c>
      <c r="AE90" s="258"/>
      <c r="AF90" s="259"/>
      <c r="AG90" s="260"/>
      <c r="AH90" s="261"/>
      <c r="AI90" s="254">
        <f t="shared" si="87"/>
        <v>0</v>
      </c>
      <c r="AJ90" s="255" t="str">
        <f t="shared" si="88"/>
        <v/>
      </c>
      <c r="AK90" s="256">
        <v>12</v>
      </c>
      <c r="AL90" s="257" t="str">
        <f t="shared" si="89"/>
        <v>LU</v>
      </c>
      <c r="AM90" s="266">
        <f t="shared" si="89"/>
        <v>0</v>
      </c>
      <c r="AN90" s="258"/>
      <c r="AO90" s="259"/>
      <c r="AP90" s="260"/>
      <c r="AQ90" s="261"/>
      <c r="AR90" s="254">
        <f t="shared" si="90"/>
        <v>0</v>
      </c>
      <c r="AS90" s="255" t="str">
        <f t="shared" si="91"/>
        <v/>
      </c>
      <c r="AT90" s="256">
        <v>12</v>
      </c>
      <c r="AU90" s="257" t="str">
        <f t="shared" si="92"/>
        <v>JE</v>
      </c>
      <c r="AV90" s="142">
        <f t="shared" si="92"/>
        <v>0</v>
      </c>
      <c r="AW90" s="258"/>
      <c r="AX90" s="259"/>
      <c r="AY90" s="260"/>
      <c r="AZ90" s="261"/>
      <c r="BA90" s="254">
        <f t="shared" si="93"/>
        <v>0</v>
      </c>
      <c r="BB90" s="255" t="str">
        <f t="shared" si="94"/>
        <v/>
      </c>
      <c r="BC90" s="256">
        <v>12</v>
      </c>
      <c r="BD90" s="257" t="str">
        <f t="shared" si="95"/>
        <v>DI</v>
      </c>
      <c r="BE90" s="142">
        <f t="shared" si="95"/>
        <v>0</v>
      </c>
      <c r="BF90" s="268"/>
      <c r="BG90" s="269"/>
      <c r="BH90" s="270"/>
      <c r="BI90" s="271"/>
      <c r="BJ90" s="254">
        <f t="shared" si="96"/>
        <v>0</v>
      </c>
      <c r="BK90" s="255" t="str">
        <f t="shared" si="97"/>
        <v/>
      </c>
      <c r="BL90" s="256">
        <v>12</v>
      </c>
      <c r="BM90" s="257" t="str">
        <f t="shared" si="98"/>
        <v>DI</v>
      </c>
      <c r="BN90" s="142">
        <f t="shared" si="98"/>
        <v>0</v>
      </c>
      <c r="BO90" s="268"/>
      <c r="BP90" s="269"/>
      <c r="BQ90" s="270"/>
      <c r="BR90" s="271"/>
      <c r="BS90" s="254">
        <f t="shared" si="99"/>
        <v>0</v>
      </c>
      <c r="BT90" s="255" t="str">
        <f t="shared" si="100"/>
        <v/>
      </c>
      <c r="BU90" s="256">
        <v>12</v>
      </c>
      <c r="BV90" s="257" t="str">
        <f t="shared" si="101"/>
        <v>ME</v>
      </c>
      <c r="BW90" s="142" t="str">
        <f t="shared" si="101"/>
        <v xml:space="preserve">  vacance/congé</v>
      </c>
      <c r="BX90" s="253"/>
      <c r="BY90" s="253"/>
      <c r="BZ90" s="253"/>
      <c r="CA90" s="253"/>
      <c r="CB90" s="254">
        <f t="shared" si="102"/>
        <v>0</v>
      </c>
      <c r="CC90" s="255" t="str">
        <f t="shared" si="103"/>
        <v/>
      </c>
      <c r="CD90" s="256">
        <v>12</v>
      </c>
      <c r="CE90" s="257" t="str">
        <f t="shared" si="104"/>
        <v>VE</v>
      </c>
      <c r="CF90" s="142">
        <f t="shared" si="104"/>
        <v>0</v>
      </c>
      <c r="CG90" s="268"/>
      <c r="CH90" s="269"/>
      <c r="CI90" s="270"/>
      <c r="CJ90" s="273"/>
      <c r="CK90" s="254">
        <f t="shared" si="105"/>
        <v>0</v>
      </c>
      <c r="CL90" s="255" t="str">
        <f t="shared" si="106"/>
        <v/>
      </c>
      <c r="CM90" s="256">
        <v>12</v>
      </c>
      <c r="CN90" s="257" t="str">
        <f t="shared" si="107"/>
        <v>LU</v>
      </c>
      <c r="CO90" s="142">
        <f t="shared" si="107"/>
        <v>0</v>
      </c>
      <c r="CP90" s="268"/>
      <c r="CQ90" s="269"/>
      <c r="CR90" s="270"/>
      <c r="CS90" s="273"/>
      <c r="CT90" s="254">
        <f t="shared" si="108"/>
        <v>0</v>
      </c>
      <c r="CU90" s="255" t="str">
        <f t="shared" si="109"/>
        <v/>
      </c>
    </row>
    <row r="91" spans="1:99" ht="18" customHeight="1" x14ac:dyDescent="0.25">
      <c r="A91" s="250">
        <v>13</v>
      </c>
      <c r="B91" s="251" t="str">
        <f t="shared" si="77"/>
        <v>SA</v>
      </c>
      <c r="C91" s="252" t="str">
        <f t="shared" si="77"/>
        <v xml:space="preserve">  vacance/congé</v>
      </c>
      <c r="D91" s="253"/>
      <c r="E91" s="253"/>
      <c r="F91" s="253"/>
      <c r="G91" s="253"/>
      <c r="H91" s="254">
        <f t="shared" si="78"/>
        <v>0</v>
      </c>
      <c r="I91" s="255" t="str">
        <f t="shared" si="79"/>
        <v/>
      </c>
      <c r="J91" s="256">
        <v>13</v>
      </c>
      <c r="K91" s="257" t="str">
        <f t="shared" si="80"/>
        <v>MA</v>
      </c>
      <c r="L91" s="266">
        <f t="shared" si="80"/>
        <v>0</v>
      </c>
      <c r="M91" s="258"/>
      <c r="N91" s="259"/>
      <c r="O91" s="260"/>
      <c r="P91" s="261"/>
      <c r="Q91" s="254">
        <f t="shared" si="81"/>
        <v>0</v>
      </c>
      <c r="R91" s="255" t="str">
        <f t="shared" si="82"/>
        <v/>
      </c>
      <c r="S91" s="256">
        <v>13</v>
      </c>
      <c r="T91" s="257" t="str">
        <f t="shared" si="83"/>
        <v>JE</v>
      </c>
      <c r="U91" s="142">
        <f t="shared" si="83"/>
        <v>0</v>
      </c>
      <c r="V91" s="262"/>
      <c r="W91" s="263"/>
      <c r="X91" s="264"/>
      <c r="Y91" s="265"/>
      <c r="Z91" s="254">
        <f t="shared" si="84"/>
        <v>0</v>
      </c>
      <c r="AA91" s="255" t="str">
        <f t="shared" si="85"/>
        <v/>
      </c>
      <c r="AB91" s="274">
        <v>13</v>
      </c>
      <c r="AC91" s="257" t="str">
        <f t="shared" si="86"/>
        <v>DI</v>
      </c>
      <c r="AD91" s="142">
        <f t="shared" si="86"/>
        <v>0</v>
      </c>
      <c r="AE91" s="258"/>
      <c r="AF91" s="259"/>
      <c r="AG91" s="260"/>
      <c r="AH91" s="261"/>
      <c r="AI91" s="254">
        <f t="shared" si="87"/>
        <v>0</v>
      </c>
      <c r="AJ91" s="255" t="str">
        <f t="shared" si="88"/>
        <v/>
      </c>
      <c r="AK91" s="256">
        <v>13</v>
      </c>
      <c r="AL91" s="257" t="str">
        <f t="shared" si="89"/>
        <v>MA</v>
      </c>
      <c r="AM91" s="266">
        <f t="shared" si="89"/>
        <v>0</v>
      </c>
      <c r="AN91" s="258"/>
      <c r="AO91" s="259"/>
      <c r="AP91" s="260"/>
      <c r="AQ91" s="261"/>
      <c r="AR91" s="254">
        <f t="shared" si="90"/>
        <v>0</v>
      </c>
      <c r="AS91" s="255" t="str">
        <f t="shared" si="91"/>
        <v/>
      </c>
      <c r="AT91" s="256">
        <v>13</v>
      </c>
      <c r="AU91" s="257" t="str">
        <f t="shared" si="92"/>
        <v>VE</v>
      </c>
      <c r="AV91" s="142">
        <f t="shared" si="92"/>
        <v>0</v>
      </c>
      <c r="AW91" s="258"/>
      <c r="AX91" s="259"/>
      <c r="AY91" s="260"/>
      <c r="AZ91" s="261"/>
      <c r="BA91" s="254">
        <f t="shared" si="93"/>
        <v>0</v>
      </c>
      <c r="BB91" s="255" t="str">
        <f t="shared" si="94"/>
        <v/>
      </c>
      <c r="BC91" s="256">
        <v>13</v>
      </c>
      <c r="BD91" s="257" t="str">
        <f t="shared" si="95"/>
        <v>LU</v>
      </c>
      <c r="BE91" s="142">
        <f t="shared" si="95"/>
        <v>0</v>
      </c>
      <c r="BF91" s="268"/>
      <c r="BG91" s="269"/>
      <c r="BH91" s="270"/>
      <c r="BI91" s="273"/>
      <c r="BJ91" s="254">
        <f t="shared" si="96"/>
        <v>0</v>
      </c>
      <c r="BK91" s="255" t="str">
        <f t="shared" si="97"/>
        <v/>
      </c>
      <c r="BL91" s="256">
        <v>13</v>
      </c>
      <c r="BM91" s="257" t="str">
        <f t="shared" si="98"/>
        <v>LU</v>
      </c>
      <c r="BN91" s="266">
        <f t="shared" si="98"/>
        <v>0</v>
      </c>
      <c r="BO91" s="268"/>
      <c r="BP91" s="269"/>
      <c r="BQ91" s="270"/>
      <c r="BR91" s="273"/>
      <c r="BS91" s="254">
        <f t="shared" si="99"/>
        <v>0</v>
      </c>
      <c r="BT91" s="255" t="str">
        <f t="shared" si="100"/>
        <v/>
      </c>
      <c r="BU91" s="256">
        <v>13</v>
      </c>
      <c r="BV91" s="257" t="str">
        <f t="shared" si="101"/>
        <v>JE</v>
      </c>
      <c r="BW91" s="142" t="str">
        <f t="shared" si="101"/>
        <v xml:space="preserve">  vacance/congé</v>
      </c>
      <c r="BX91" s="253"/>
      <c r="BY91" s="253"/>
      <c r="BZ91" s="253"/>
      <c r="CA91" s="253"/>
      <c r="CB91" s="254">
        <f t="shared" si="102"/>
        <v>0</v>
      </c>
      <c r="CC91" s="255" t="str">
        <f t="shared" si="103"/>
        <v/>
      </c>
      <c r="CD91" s="256">
        <v>13</v>
      </c>
      <c r="CE91" s="257" t="str">
        <f t="shared" si="104"/>
        <v>SA</v>
      </c>
      <c r="CF91" s="142">
        <f t="shared" si="104"/>
        <v>0</v>
      </c>
      <c r="CG91" s="268"/>
      <c r="CH91" s="269"/>
      <c r="CI91" s="270"/>
      <c r="CJ91" s="271"/>
      <c r="CK91" s="254">
        <f t="shared" si="105"/>
        <v>0</v>
      </c>
      <c r="CL91" s="255" t="str">
        <f t="shared" si="106"/>
        <v/>
      </c>
      <c r="CM91" s="256">
        <v>13</v>
      </c>
      <c r="CN91" s="257" t="str">
        <f t="shared" si="107"/>
        <v>MA</v>
      </c>
      <c r="CO91" s="142">
        <f t="shared" si="107"/>
        <v>0</v>
      </c>
      <c r="CP91" s="268"/>
      <c r="CQ91" s="269"/>
      <c r="CR91" s="270"/>
      <c r="CS91" s="271"/>
      <c r="CT91" s="254">
        <f t="shared" si="108"/>
        <v>0</v>
      </c>
      <c r="CU91" s="255" t="str">
        <f t="shared" si="109"/>
        <v/>
      </c>
    </row>
    <row r="92" spans="1:99" ht="18" customHeight="1" x14ac:dyDescent="0.25">
      <c r="A92" s="250">
        <v>14</v>
      </c>
      <c r="B92" s="251" t="str">
        <f t="shared" si="77"/>
        <v>DI</v>
      </c>
      <c r="C92" s="252" t="str">
        <f t="shared" si="77"/>
        <v xml:space="preserve">  vacance/congé</v>
      </c>
      <c r="D92" s="253"/>
      <c r="E92" s="253"/>
      <c r="F92" s="253"/>
      <c r="G92" s="253"/>
      <c r="H92" s="254">
        <f t="shared" si="78"/>
        <v>0</v>
      </c>
      <c r="I92" s="255" t="str">
        <f t="shared" si="79"/>
        <v/>
      </c>
      <c r="J92" s="256">
        <v>14</v>
      </c>
      <c r="K92" s="257" t="str">
        <f t="shared" si="80"/>
        <v>ME</v>
      </c>
      <c r="L92" s="142">
        <f t="shared" si="80"/>
        <v>0</v>
      </c>
      <c r="M92" s="258"/>
      <c r="N92" s="259"/>
      <c r="O92" s="260"/>
      <c r="P92" s="261"/>
      <c r="Q92" s="254">
        <f t="shared" si="81"/>
        <v>1</v>
      </c>
      <c r="R92" s="255" t="str">
        <f t="shared" si="82"/>
        <v>!!!</v>
      </c>
      <c r="S92" s="256">
        <v>14</v>
      </c>
      <c r="T92" s="257" t="str">
        <f t="shared" si="83"/>
        <v>VE</v>
      </c>
      <c r="U92" s="142">
        <f t="shared" si="83"/>
        <v>0</v>
      </c>
      <c r="V92" s="262"/>
      <c r="W92" s="263"/>
      <c r="X92" s="264"/>
      <c r="Y92" s="265"/>
      <c r="Z92" s="254">
        <f t="shared" si="84"/>
        <v>0</v>
      </c>
      <c r="AA92" s="255" t="str">
        <f t="shared" si="85"/>
        <v/>
      </c>
      <c r="AB92" s="256">
        <v>14</v>
      </c>
      <c r="AC92" s="257" t="str">
        <f t="shared" si="86"/>
        <v>LU</v>
      </c>
      <c r="AD92" s="266">
        <f t="shared" si="86"/>
        <v>0</v>
      </c>
      <c r="AE92" s="258"/>
      <c r="AF92" s="259"/>
      <c r="AG92" s="260"/>
      <c r="AH92" s="261"/>
      <c r="AI92" s="254">
        <f t="shared" si="87"/>
        <v>0</v>
      </c>
      <c r="AJ92" s="255" t="str">
        <f t="shared" si="88"/>
        <v/>
      </c>
      <c r="AK92" s="256">
        <v>14</v>
      </c>
      <c r="AL92" s="257" t="str">
        <f t="shared" si="89"/>
        <v>ME</v>
      </c>
      <c r="AM92" s="142">
        <f t="shared" si="89"/>
        <v>0</v>
      </c>
      <c r="AN92" s="258"/>
      <c r="AO92" s="259"/>
      <c r="AP92" s="260"/>
      <c r="AQ92" s="261"/>
      <c r="AR92" s="254">
        <f t="shared" si="90"/>
        <v>1</v>
      </c>
      <c r="AS92" s="255" t="str">
        <f t="shared" si="91"/>
        <v>!!!</v>
      </c>
      <c r="AT92" s="256">
        <v>14</v>
      </c>
      <c r="AU92" s="257" t="str">
        <f t="shared" si="92"/>
        <v>SA</v>
      </c>
      <c r="AV92" s="142">
        <f t="shared" si="92"/>
        <v>0</v>
      </c>
      <c r="AW92" s="258"/>
      <c r="AX92" s="259"/>
      <c r="AY92" s="260"/>
      <c r="AZ92" s="261"/>
      <c r="BA92" s="254">
        <f t="shared" si="93"/>
        <v>0</v>
      </c>
      <c r="BB92" s="255" t="str">
        <f t="shared" si="94"/>
        <v/>
      </c>
      <c r="BC92" s="256">
        <v>14</v>
      </c>
      <c r="BD92" s="257" t="str">
        <f t="shared" si="95"/>
        <v>MA</v>
      </c>
      <c r="BE92" s="142">
        <f t="shared" si="95"/>
        <v>0</v>
      </c>
      <c r="BF92" s="268"/>
      <c r="BG92" s="269"/>
      <c r="BH92" s="270"/>
      <c r="BI92" s="273"/>
      <c r="BJ92" s="254">
        <f t="shared" si="96"/>
        <v>0</v>
      </c>
      <c r="BK92" s="255" t="str">
        <f t="shared" si="97"/>
        <v/>
      </c>
      <c r="BL92" s="256">
        <v>14</v>
      </c>
      <c r="BM92" s="257" t="str">
        <f t="shared" si="98"/>
        <v>MA</v>
      </c>
      <c r="BN92" s="266">
        <f t="shared" si="98"/>
        <v>0</v>
      </c>
      <c r="BO92" s="268"/>
      <c r="BP92" s="269"/>
      <c r="BQ92" s="270"/>
      <c r="BR92" s="271"/>
      <c r="BS92" s="254">
        <f t="shared" si="99"/>
        <v>0</v>
      </c>
      <c r="BT92" s="255" t="str">
        <f t="shared" si="100"/>
        <v/>
      </c>
      <c r="BU92" s="256">
        <v>14</v>
      </c>
      <c r="BV92" s="257" t="str">
        <f t="shared" si="101"/>
        <v>VE</v>
      </c>
      <c r="BW92" s="142" t="str">
        <f t="shared" si="101"/>
        <v xml:space="preserve">  vacance/congé</v>
      </c>
      <c r="BX92" s="275"/>
      <c r="BY92" s="275"/>
      <c r="BZ92" s="275"/>
      <c r="CA92" s="276"/>
      <c r="CB92" s="254">
        <f t="shared" si="102"/>
        <v>0</v>
      </c>
      <c r="CC92" s="255" t="str">
        <f t="shared" si="103"/>
        <v/>
      </c>
      <c r="CD92" s="256">
        <v>14</v>
      </c>
      <c r="CE92" s="257" t="str">
        <f t="shared" si="104"/>
        <v>DI</v>
      </c>
      <c r="CF92" s="142">
        <f t="shared" si="104"/>
        <v>0</v>
      </c>
      <c r="CG92" s="268"/>
      <c r="CH92" s="269"/>
      <c r="CI92" s="270"/>
      <c r="CJ92" s="273"/>
      <c r="CK92" s="254">
        <f t="shared" si="105"/>
        <v>0</v>
      </c>
      <c r="CL92" s="255" t="str">
        <f t="shared" si="106"/>
        <v/>
      </c>
      <c r="CM92" s="256">
        <v>14</v>
      </c>
      <c r="CN92" s="257" t="str">
        <f t="shared" si="107"/>
        <v>ME</v>
      </c>
      <c r="CO92" s="142">
        <f t="shared" si="107"/>
        <v>0</v>
      </c>
      <c r="CP92" s="268"/>
      <c r="CQ92" s="269"/>
      <c r="CR92" s="270"/>
      <c r="CS92" s="273"/>
      <c r="CT92" s="254">
        <f t="shared" si="108"/>
        <v>1</v>
      </c>
      <c r="CU92" s="255" t="str">
        <f t="shared" si="109"/>
        <v>!!!</v>
      </c>
    </row>
    <row r="93" spans="1:99" ht="18" customHeight="1" x14ac:dyDescent="0.25">
      <c r="A93" s="250">
        <v>15</v>
      </c>
      <c r="B93" s="251" t="str">
        <f t="shared" si="77"/>
        <v>LU</v>
      </c>
      <c r="C93" s="252" t="str">
        <f t="shared" si="77"/>
        <v xml:space="preserve">  vacance/congé</v>
      </c>
      <c r="D93" s="253"/>
      <c r="E93" s="253"/>
      <c r="F93" s="253"/>
      <c r="G93" s="253"/>
      <c r="H93" s="254">
        <f t="shared" si="78"/>
        <v>0</v>
      </c>
      <c r="I93" s="255" t="str">
        <f t="shared" si="79"/>
        <v/>
      </c>
      <c r="J93" s="256">
        <v>15</v>
      </c>
      <c r="K93" s="257" t="str">
        <f t="shared" si="80"/>
        <v>JE</v>
      </c>
      <c r="L93" s="142">
        <f t="shared" si="80"/>
        <v>0</v>
      </c>
      <c r="M93" s="258"/>
      <c r="N93" s="259"/>
      <c r="O93" s="260"/>
      <c r="P93" s="261"/>
      <c r="Q93" s="254">
        <f t="shared" si="81"/>
        <v>0</v>
      </c>
      <c r="R93" s="255" t="str">
        <f t="shared" si="82"/>
        <v/>
      </c>
      <c r="S93" s="256">
        <v>15</v>
      </c>
      <c r="T93" s="257" t="str">
        <f t="shared" si="83"/>
        <v>SA</v>
      </c>
      <c r="U93" s="142">
        <f t="shared" si="83"/>
        <v>0</v>
      </c>
      <c r="V93" s="262"/>
      <c r="W93" s="263"/>
      <c r="X93" s="264"/>
      <c r="Y93" s="265"/>
      <c r="Z93" s="254">
        <f t="shared" si="84"/>
        <v>0</v>
      </c>
      <c r="AA93" s="255" t="str">
        <f t="shared" si="85"/>
        <v/>
      </c>
      <c r="AB93" s="274">
        <v>15</v>
      </c>
      <c r="AC93" s="257" t="str">
        <f t="shared" si="86"/>
        <v>MA</v>
      </c>
      <c r="AD93" s="266">
        <f t="shared" si="86"/>
        <v>0</v>
      </c>
      <c r="AE93" s="258"/>
      <c r="AF93" s="259"/>
      <c r="AG93" s="260"/>
      <c r="AH93" s="261"/>
      <c r="AI93" s="254">
        <f t="shared" si="87"/>
        <v>0</v>
      </c>
      <c r="AJ93" s="255" t="str">
        <f t="shared" si="88"/>
        <v/>
      </c>
      <c r="AK93" s="256">
        <v>15</v>
      </c>
      <c r="AL93" s="257" t="str">
        <f t="shared" si="89"/>
        <v>JE</v>
      </c>
      <c r="AM93" s="142">
        <f t="shared" si="89"/>
        <v>0</v>
      </c>
      <c r="AN93" s="258"/>
      <c r="AO93" s="259"/>
      <c r="AP93" s="260"/>
      <c r="AQ93" s="261"/>
      <c r="AR93" s="254">
        <f t="shared" si="90"/>
        <v>0</v>
      </c>
      <c r="AS93" s="255" t="str">
        <f t="shared" si="91"/>
        <v/>
      </c>
      <c r="AT93" s="256">
        <v>15</v>
      </c>
      <c r="AU93" s="257" t="str">
        <f t="shared" si="92"/>
        <v>DI</v>
      </c>
      <c r="AV93" s="142">
        <f t="shared" si="92"/>
        <v>0</v>
      </c>
      <c r="AW93" s="258"/>
      <c r="AX93" s="259"/>
      <c r="AY93" s="260"/>
      <c r="AZ93" s="261"/>
      <c r="BA93" s="254">
        <f t="shared" si="93"/>
        <v>0</v>
      </c>
      <c r="BB93" s="255" t="str">
        <f t="shared" si="94"/>
        <v/>
      </c>
      <c r="BC93" s="256">
        <v>15</v>
      </c>
      <c r="BD93" s="257" t="str">
        <f t="shared" si="95"/>
        <v>ME</v>
      </c>
      <c r="BE93" s="142">
        <f t="shared" si="95"/>
        <v>0</v>
      </c>
      <c r="BF93" s="268"/>
      <c r="BG93" s="269"/>
      <c r="BH93" s="270"/>
      <c r="BI93" s="273"/>
      <c r="BJ93" s="254">
        <f t="shared" si="96"/>
        <v>1</v>
      </c>
      <c r="BK93" s="255" t="str">
        <f t="shared" si="97"/>
        <v>!!!</v>
      </c>
      <c r="BL93" s="256">
        <v>15</v>
      </c>
      <c r="BM93" s="257" t="str">
        <f t="shared" si="98"/>
        <v>ME</v>
      </c>
      <c r="BN93" s="142">
        <f t="shared" si="98"/>
        <v>0</v>
      </c>
      <c r="BO93" s="268"/>
      <c r="BP93" s="269"/>
      <c r="BQ93" s="270"/>
      <c r="BR93" s="273"/>
      <c r="BS93" s="254">
        <f t="shared" si="99"/>
        <v>1</v>
      </c>
      <c r="BT93" s="255" t="str">
        <f t="shared" si="100"/>
        <v>!!!</v>
      </c>
      <c r="BU93" s="256">
        <v>15</v>
      </c>
      <c r="BV93" s="257" t="str">
        <f t="shared" si="101"/>
        <v>SA</v>
      </c>
      <c r="BW93" s="142" t="str">
        <f t="shared" si="101"/>
        <v xml:space="preserve">  vacance/congé</v>
      </c>
      <c r="BX93" s="275"/>
      <c r="BY93" s="275"/>
      <c r="BZ93" s="275"/>
      <c r="CA93" s="275"/>
      <c r="CB93" s="254">
        <f t="shared" si="102"/>
        <v>0</v>
      </c>
      <c r="CC93" s="255" t="str">
        <f t="shared" si="103"/>
        <v/>
      </c>
      <c r="CD93" s="256">
        <v>15</v>
      </c>
      <c r="CE93" s="257" t="str">
        <f t="shared" si="104"/>
        <v>LU</v>
      </c>
      <c r="CF93" s="266">
        <f t="shared" si="104"/>
        <v>0</v>
      </c>
      <c r="CG93" s="268"/>
      <c r="CH93" s="269"/>
      <c r="CI93" s="270"/>
      <c r="CJ93" s="271"/>
      <c r="CK93" s="254">
        <f t="shared" si="105"/>
        <v>0</v>
      </c>
      <c r="CL93" s="255" t="str">
        <f t="shared" si="106"/>
        <v/>
      </c>
      <c r="CM93" s="256">
        <v>15</v>
      </c>
      <c r="CN93" s="257" t="str">
        <f t="shared" si="107"/>
        <v>JE</v>
      </c>
      <c r="CO93" s="266">
        <f t="shared" si="107"/>
        <v>0</v>
      </c>
      <c r="CP93" s="268"/>
      <c r="CQ93" s="269"/>
      <c r="CR93" s="270"/>
      <c r="CS93" s="271"/>
      <c r="CT93" s="254">
        <f t="shared" si="108"/>
        <v>0</v>
      </c>
      <c r="CU93" s="255" t="str">
        <f t="shared" si="109"/>
        <v/>
      </c>
    </row>
    <row r="94" spans="1:99" ht="18" customHeight="1" x14ac:dyDescent="0.25">
      <c r="A94" s="250">
        <v>16</v>
      </c>
      <c r="B94" s="251" t="str">
        <f t="shared" si="77"/>
        <v>MA</v>
      </c>
      <c r="C94" s="252" t="str">
        <f t="shared" si="77"/>
        <v xml:space="preserve">  vacance/congé</v>
      </c>
      <c r="D94" s="253"/>
      <c r="E94" s="253"/>
      <c r="F94" s="253"/>
      <c r="G94" s="253"/>
      <c r="H94" s="254">
        <f t="shared" si="78"/>
        <v>0</v>
      </c>
      <c r="I94" s="255" t="str">
        <f t="shared" si="79"/>
        <v/>
      </c>
      <c r="J94" s="256">
        <v>16</v>
      </c>
      <c r="K94" s="257" t="str">
        <f t="shared" si="80"/>
        <v>VE</v>
      </c>
      <c r="L94" s="142">
        <f t="shared" si="80"/>
        <v>0</v>
      </c>
      <c r="M94" s="258"/>
      <c r="N94" s="259"/>
      <c r="O94" s="260"/>
      <c r="P94" s="261"/>
      <c r="Q94" s="254">
        <f t="shared" si="81"/>
        <v>0</v>
      </c>
      <c r="R94" s="255" t="str">
        <f t="shared" si="82"/>
        <v/>
      </c>
      <c r="S94" s="256">
        <v>16</v>
      </c>
      <c r="T94" s="257" t="str">
        <f t="shared" si="83"/>
        <v>DI</v>
      </c>
      <c r="U94" s="142">
        <f t="shared" si="83"/>
        <v>0</v>
      </c>
      <c r="V94" s="262"/>
      <c r="W94" s="263"/>
      <c r="X94" s="264"/>
      <c r="Y94" s="265"/>
      <c r="Z94" s="254">
        <f t="shared" si="84"/>
        <v>0</v>
      </c>
      <c r="AA94" s="255" t="str">
        <f t="shared" si="85"/>
        <v/>
      </c>
      <c r="AB94" s="274">
        <v>16</v>
      </c>
      <c r="AC94" s="257" t="str">
        <f t="shared" si="86"/>
        <v>ME</v>
      </c>
      <c r="AD94" s="142">
        <f t="shared" si="86"/>
        <v>0</v>
      </c>
      <c r="AE94" s="258"/>
      <c r="AF94" s="259"/>
      <c r="AG94" s="260"/>
      <c r="AH94" s="261"/>
      <c r="AI94" s="254">
        <f t="shared" si="87"/>
        <v>1</v>
      </c>
      <c r="AJ94" s="255" t="str">
        <f t="shared" si="88"/>
        <v>!!!</v>
      </c>
      <c r="AK94" s="256">
        <v>16</v>
      </c>
      <c r="AL94" s="257" t="str">
        <f t="shared" si="89"/>
        <v>VE</v>
      </c>
      <c r="AM94" s="142">
        <f t="shared" si="89"/>
        <v>0</v>
      </c>
      <c r="AN94" s="258"/>
      <c r="AO94" s="259"/>
      <c r="AP94" s="260"/>
      <c r="AQ94" s="261"/>
      <c r="AR94" s="254">
        <f t="shared" si="90"/>
        <v>0</v>
      </c>
      <c r="AS94" s="255" t="str">
        <f t="shared" si="91"/>
        <v/>
      </c>
      <c r="AT94" s="256">
        <v>16</v>
      </c>
      <c r="AU94" s="257" t="str">
        <f t="shared" si="92"/>
        <v>LU</v>
      </c>
      <c r="AV94" s="266">
        <f t="shared" si="92"/>
        <v>0</v>
      </c>
      <c r="AW94" s="258"/>
      <c r="AX94" s="259"/>
      <c r="AY94" s="260"/>
      <c r="AZ94" s="261"/>
      <c r="BA94" s="254">
        <f t="shared" si="93"/>
        <v>0</v>
      </c>
      <c r="BB94" s="255" t="str">
        <f t="shared" si="94"/>
        <v/>
      </c>
      <c r="BC94" s="256">
        <v>16</v>
      </c>
      <c r="BD94" s="257" t="str">
        <f t="shared" si="95"/>
        <v>JE</v>
      </c>
      <c r="BE94" s="142">
        <f t="shared" si="95"/>
        <v>0</v>
      </c>
      <c r="BF94" s="268"/>
      <c r="BG94" s="269"/>
      <c r="BH94" s="270"/>
      <c r="BI94" s="273"/>
      <c r="BJ94" s="254">
        <f t="shared" si="96"/>
        <v>0</v>
      </c>
      <c r="BK94" s="255" t="str">
        <f t="shared" si="97"/>
        <v/>
      </c>
      <c r="BL94" s="256">
        <v>16</v>
      </c>
      <c r="BM94" s="257" t="str">
        <f t="shared" si="98"/>
        <v>JE</v>
      </c>
      <c r="BN94" s="142">
        <f t="shared" si="98"/>
        <v>0</v>
      </c>
      <c r="BO94" s="268"/>
      <c r="BP94" s="269"/>
      <c r="BQ94" s="270"/>
      <c r="BR94" s="271"/>
      <c r="BS94" s="254">
        <f t="shared" si="99"/>
        <v>0</v>
      </c>
      <c r="BT94" s="255" t="str">
        <f t="shared" si="100"/>
        <v/>
      </c>
      <c r="BU94" s="256">
        <v>16</v>
      </c>
      <c r="BV94" s="257" t="str">
        <f t="shared" si="101"/>
        <v>DI</v>
      </c>
      <c r="BW94" s="142" t="str">
        <f t="shared" si="101"/>
        <v xml:space="preserve">  vacance/congé</v>
      </c>
      <c r="BX94" s="275"/>
      <c r="BY94" s="275"/>
      <c r="BZ94" s="275"/>
      <c r="CA94" s="276"/>
      <c r="CB94" s="254">
        <f t="shared" si="102"/>
        <v>0</v>
      </c>
      <c r="CC94" s="255" t="str">
        <f t="shared" si="103"/>
        <v/>
      </c>
      <c r="CD94" s="256">
        <v>16</v>
      </c>
      <c r="CE94" s="257" t="str">
        <f t="shared" si="104"/>
        <v>MA</v>
      </c>
      <c r="CF94" s="266">
        <f t="shared" si="104"/>
        <v>0</v>
      </c>
      <c r="CG94" s="268"/>
      <c r="CH94" s="269"/>
      <c r="CI94" s="270"/>
      <c r="CJ94" s="273"/>
      <c r="CK94" s="254">
        <f t="shared" si="105"/>
        <v>0</v>
      </c>
      <c r="CL94" s="255" t="str">
        <f t="shared" si="106"/>
        <v/>
      </c>
      <c r="CM94" s="256">
        <v>16</v>
      </c>
      <c r="CN94" s="257" t="str">
        <f t="shared" si="107"/>
        <v>VE</v>
      </c>
      <c r="CO94" s="266">
        <f t="shared" si="107"/>
        <v>0</v>
      </c>
      <c r="CP94" s="268"/>
      <c r="CQ94" s="269"/>
      <c r="CR94" s="270"/>
      <c r="CS94" s="273"/>
      <c r="CT94" s="254">
        <f t="shared" si="108"/>
        <v>0</v>
      </c>
      <c r="CU94" s="255" t="str">
        <f t="shared" si="109"/>
        <v/>
      </c>
    </row>
    <row r="95" spans="1:99" ht="18" customHeight="1" x14ac:dyDescent="0.25">
      <c r="A95" s="250">
        <v>17</v>
      </c>
      <c r="B95" s="251" t="str">
        <f t="shared" ref="B95:C109" si="110">B39</f>
        <v>ME</v>
      </c>
      <c r="C95" s="252" t="str">
        <f t="shared" si="110"/>
        <v xml:space="preserve">  vacance/congé</v>
      </c>
      <c r="D95" s="253"/>
      <c r="E95" s="253"/>
      <c r="F95" s="253"/>
      <c r="G95" s="253"/>
      <c r="H95" s="254">
        <f t="shared" si="78"/>
        <v>0</v>
      </c>
      <c r="I95" s="255" t="str">
        <f t="shared" si="79"/>
        <v/>
      </c>
      <c r="J95" s="256">
        <v>17</v>
      </c>
      <c r="K95" s="257" t="str">
        <f t="shared" ref="K95:L108" si="111">K39</f>
        <v>SA</v>
      </c>
      <c r="L95" s="142">
        <f t="shared" si="111"/>
        <v>0</v>
      </c>
      <c r="M95" s="258"/>
      <c r="N95" s="259"/>
      <c r="O95" s="260"/>
      <c r="P95" s="261"/>
      <c r="Q95" s="254">
        <f t="shared" si="81"/>
        <v>0</v>
      </c>
      <c r="R95" s="255" t="str">
        <f t="shared" si="82"/>
        <v/>
      </c>
      <c r="S95" s="256">
        <v>17</v>
      </c>
      <c r="T95" s="257" t="str">
        <f t="shared" ref="T95:U109" si="112">T39</f>
        <v>LU</v>
      </c>
      <c r="U95" s="266">
        <f t="shared" si="112"/>
        <v>0</v>
      </c>
      <c r="V95" s="258"/>
      <c r="W95" s="259"/>
      <c r="X95" s="260"/>
      <c r="Y95" s="261"/>
      <c r="Z95" s="254">
        <f t="shared" si="84"/>
        <v>0</v>
      </c>
      <c r="AA95" s="255" t="str">
        <f t="shared" si="85"/>
        <v/>
      </c>
      <c r="AB95" s="256">
        <v>17</v>
      </c>
      <c r="AC95" s="257" t="str">
        <f t="shared" ref="AC95:AD108" si="113">AC39</f>
        <v>JE</v>
      </c>
      <c r="AD95" s="142">
        <f t="shared" si="113"/>
        <v>0</v>
      </c>
      <c r="AE95" s="258"/>
      <c r="AF95" s="259"/>
      <c r="AG95" s="260"/>
      <c r="AH95" s="261"/>
      <c r="AI95" s="254">
        <f t="shared" si="87"/>
        <v>0</v>
      </c>
      <c r="AJ95" s="255" t="str">
        <f t="shared" si="88"/>
        <v/>
      </c>
      <c r="AK95" s="256">
        <v>17</v>
      </c>
      <c r="AL95" s="257" t="str">
        <f t="shared" ref="AL95:AM109" si="114">AL39</f>
        <v>SA</v>
      </c>
      <c r="AM95" s="142">
        <f t="shared" si="114"/>
        <v>0</v>
      </c>
      <c r="AN95" s="258"/>
      <c r="AO95" s="259"/>
      <c r="AP95" s="260"/>
      <c r="AQ95" s="261"/>
      <c r="AR95" s="254">
        <f t="shared" si="90"/>
        <v>0</v>
      </c>
      <c r="AS95" s="255" t="str">
        <f t="shared" si="91"/>
        <v/>
      </c>
      <c r="AT95" s="256">
        <v>17</v>
      </c>
      <c r="AU95" s="257" t="str">
        <f t="shared" ref="AU95:AV109" si="115">AU39</f>
        <v>MA</v>
      </c>
      <c r="AV95" s="266">
        <f t="shared" si="115"/>
        <v>0</v>
      </c>
      <c r="AW95" s="258"/>
      <c r="AX95" s="259"/>
      <c r="AY95" s="260"/>
      <c r="AZ95" s="261"/>
      <c r="BA95" s="254">
        <f t="shared" si="93"/>
        <v>0</v>
      </c>
      <c r="BB95" s="255" t="str">
        <f t="shared" si="94"/>
        <v/>
      </c>
      <c r="BC95" s="256">
        <v>17</v>
      </c>
      <c r="BD95" s="257" t="str">
        <f t="shared" ref="BD95:BE107" si="116">BD39</f>
        <v>VE</v>
      </c>
      <c r="BE95" s="142">
        <f t="shared" si="116"/>
        <v>0</v>
      </c>
      <c r="BF95" s="268"/>
      <c r="BG95" s="269"/>
      <c r="BH95" s="270"/>
      <c r="BI95" s="273"/>
      <c r="BJ95" s="254">
        <f t="shared" si="96"/>
        <v>0</v>
      </c>
      <c r="BK95" s="255" t="str">
        <f t="shared" si="97"/>
        <v/>
      </c>
      <c r="BL95" s="256">
        <v>17</v>
      </c>
      <c r="BM95" s="257" t="str">
        <f t="shared" ref="BM95:BN109" si="117">BM39</f>
        <v>VE</v>
      </c>
      <c r="BN95" s="142">
        <f t="shared" si="117"/>
        <v>0</v>
      </c>
      <c r="BO95" s="268"/>
      <c r="BP95" s="269"/>
      <c r="BQ95" s="270"/>
      <c r="BR95" s="273"/>
      <c r="BS95" s="254">
        <f t="shared" si="99"/>
        <v>0</v>
      </c>
      <c r="BT95" s="255" t="str">
        <f t="shared" si="100"/>
        <v/>
      </c>
      <c r="BU95" s="256">
        <v>17</v>
      </c>
      <c r="BV95" s="257" t="str">
        <f t="shared" ref="BV95:BW108" si="118">BV39</f>
        <v>LU</v>
      </c>
      <c r="BW95" s="266" t="str">
        <f t="shared" si="118"/>
        <v xml:space="preserve">  vacance/congé</v>
      </c>
      <c r="BX95" s="275"/>
      <c r="BY95" s="275"/>
      <c r="BZ95" s="275"/>
      <c r="CA95" s="275"/>
      <c r="CB95" s="254">
        <f t="shared" si="102"/>
        <v>0</v>
      </c>
      <c r="CC95" s="255" t="str">
        <f t="shared" si="103"/>
        <v/>
      </c>
      <c r="CD95" s="256">
        <v>17</v>
      </c>
      <c r="CE95" s="257" t="str">
        <f t="shared" ref="CE95:CF109" si="119">CE39</f>
        <v>ME</v>
      </c>
      <c r="CF95" s="142">
        <f t="shared" si="119"/>
        <v>0</v>
      </c>
      <c r="CG95" s="268"/>
      <c r="CH95" s="269"/>
      <c r="CI95" s="270"/>
      <c r="CJ95" s="271"/>
      <c r="CK95" s="254">
        <f t="shared" si="105"/>
        <v>1</v>
      </c>
      <c r="CL95" s="255" t="str">
        <f t="shared" si="106"/>
        <v>!!!</v>
      </c>
      <c r="CM95" s="256">
        <v>17</v>
      </c>
      <c r="CN95" s="257" t="str">
        <f t="shared" ref="CN95:CO109" si="120">CN39</f>
        <v>SA</v>
      </c>
      <c r="CO95" s="142">
        <f t="shared" si="120"/>
        <v>0</v>
      </c>
      <c r="CP95" s="268"/>
      <c r="CQ95" s="269"/>
      <c r="CR95" s="270"/>
      <c r="CS95" s="271"/>
      <c r="CT95" s="254">
        <f t="shared" si="108"/>
        <v>0</v>
      </c>
      <c r="CU95" s="255" t="str">
        <f t="shared" si="109"/>
        <v/>
      </c>
    </row>
    <row r="96" spans="1:99" ht="18" customHeight="1" x14ac:dyDescent="0.25">
      <c r="A96" s="250">
        <v>18</v>
      </c>
      <c r="B96" s="251" t="str">
        <f t="shared" si="110"/>
        <v>JE</v>
      </c>
      <c r="C96" s="252" t="str">
        <f t="shared" si="110"/>
        <v xml:space="preserve">  vacance/congé</v>
      </c>
      <c r="D96" s="253"/>
      <c r="E96" s="253"/>
      <c r="F96" s="253"/>
      <c r="G96" s="253"/>
      <c r="H96" s="254">
        <f t="shared" si="78"/>
        <v>0</v>
      </c>
      <c r="I96" s="255" t="str">
        <f t="shared" si="79"/>
        <v/>
      </c>
      <c r="J96" s="256">
        <v>18</v>
      </c>
      <c r="K96" s="257" t="str">
        <f t="shared" si="111"/>
        <v>DI</v>
      </c>
      <c r="L96" s="142">
        <f t="shared" si="111"/>
        <v>0</v>
      </c>
      <c r="M96" s="258"/>
      <c r="N96" s="259"/>
      <c r="O96" s="260"/>
      <c r="P96" s="261"/>
      <c r="Q96" s="254">
        <f t="shared" si="81"/>
        <v>0</v>
      </c>
      <c r="R96" s="255" t="str">
        <f t="shared" si="82"/>
        <v/>
      </c>
      <c r="S96" s="256">
        <v>18</v>
      </c>
      <c r="T96" s="257" t="str">
        <f t="shared" si="112"/>
        <v>MA</v>
      </c>
      <c r="U96" s="266">
        <f t="shared" si="112"/>
        <v>0</v>
      </c>
      <c r="V96" s="258"/>
      <c r="W96" s="259"/>
      <c r="X96" s="260"/>
      <c r="Y96" s="261"/>
      <c r="Z96" s="254">
        <f t="shared" si="84"/>
        <v>0</v>
      </c>
      <c r="AA96" s="255" t="str">
        <f t="shared" si="85"/>
        <v/>
      </c>
      <c r="AB96" s="256">
        <v>18</v>
      </c>
      <c r="AC96" s="257" t="str">
        <f t="shared" si="113"/>
        <v>VE</v>
      </c>
      <c r="AD96" s="142">
        <f t="shared" si="113"/>
        <v>0</v>
      </c>
      <c r="AE96" s="258"/>
      <c r="AF96" s="259"/>
      <c r="AG96" s="260"/>
      <c r="AH96" s="261"/>
      <c r="AI96" s="254">
        <f t="shared" si="87"/>
        <v>0</v>
      </c>
      <c r="AJ96" s="255" t="str">
        <f t="shared" si="88"/>
        <v/>
      </c>
      <c r="AK96" s="256">
        <v>18</v>
      </c>
      <c r="AL96" s="257" t="str">
        <f t="shared" si="114"/>
        <v>DI</v>
      </c>
      <c r="AM96" s="142">
        <f t="shared" si="114"/>
        <v>0</v>
      </c>
      <c r="AN96" s="258"/>
      <c r="AO96" s="259"/>
      <c r="AP96" s="260"/>
      <c r="AQ96" s="261"/>
      <c r="AR96" s="254">
        <f t="shared" si="90"/>
        <v>0</v>
      </c>
      <c r="AS96" s="255" t="str">
        <f t="shared" si="91"/>
        <v/>
      </c>
      <c r="AT96" s="256">
        <v>18</v>
      </c>
      <c r="AU96" s="257" t="str">
        <f t="shared" si="115"/>
        <v>ME</v>
      </c>
      <c r="AV96" s="142">
        <f t="shared" si="115"/>
        <v>0</v>
      </c>
      <c r="AW96" s="258"/>
      <c r="AX96" s="259"/>
      <c r="AY96" s="260"/>
      <c r="AZ96" s="261"/>
      <c r="BA96" s="254">
        <f t="shared" si="93"/>
        <v>1</v>
      </c>
      <c r="BB96" s="255" t="str">
        <f t="shared" si="94"/>
        <v>!!!</v>
      </c>
      <c r="BC96" s="256">
        <v>18</v>
      </c>
      <c r="BD96" s="257" t="str">
        <f t="shared" si="116"/>
        <v>SA</v>
      </c>
      <c r="BE96" s="142" t="str">
        <f t="shared" si="116"/>
        <v xml:space="preserve">  vacance/congé</v>
      </c>
      <c r="BF96" s="414"/>
      <c r="BG96" s="415"/>
      <c r="BH96" s="416"/>
      <c r="BI96" s="417"/>
      <c r="BJ96" s="254">
        <f t="shared" si="96"/>
        <v>0</v>
      </c>
      <c r="BK96" s="255" t="str">
        <f t="shared" si="97"/>
        <v/>
      </c>
      <c r="BL96" s="256">
        <v>18</v>
      </c>
      <c r="BM96" s="257" t="str">
        <f t="shared" si="117"/>
        <v>SA</v>
      </c>
      <c r="BN96" s="142">
        <f t="shared" si="117"/>
        <v>0</v>
      </c>
      <c r="BO96" s="268"/>
      <c r="BP96" s="269"/>
      <c r="BQ96" s="270"/>
      <c r="BR96" s="271"/>
      <c r="BS96" s="254">
        <f t="shared" si="99"/>
        <v>0</v>
      </c>
      <c r="BT96" s="255" t="str">
        <f t="shared" si="100"/>
        <v/>
      </c>
      <c r="BU96" s="277">
        <v>18</v>
      </c>
      <c r="BV96" s="257" t="str">
        <f t="shared" si="118"/>
        <v>MA</v>
      </c>
      <c r="BW96" s="266" t="str">
        <f t="shared" si="118"/>
        <v xml:space="preserve">  vacance/congé</v>
      </c>
      <c r="BX96" s="275"/>
      <c r="BY96" s="275"/>
      <c r="BZ96" s="275"/>
      <c r="CA96" s="276"/>
      <c r="CB96" s="254">
        <f t="shared" si="102"/>
        <v>0</v>
      </c>
      <c r="CC96" s="255" t="str">
        <f t="shared" si="103"/>
        <v/>
      </c>
      <c r="CD96" s="277">
        <v>18</v>
      </c>
      <c r="CE96" s="257" t="str">
        <f t="shared" si="119"/>
        <v>JE</v>
      </c>
      <c r="CF96" s="142" t="str">
        <f t="shared" si="119"/>
        <v xml:space="preserve">  vacance/congé</v>
      </c>
      <c r="CG96" s="253"/>
      <c r="CH96" s="253"/>
      <c r="CI96" s="253"/>
      <c r="CJ96" s="253"/>
      <c r="CK96" s="254">
        <f t="shared" si="105"/>
        <v>0</v>
      </c>
      <c r="CL96" s="255" t="str">
        <f t="shared" si="106"/>
        <v/>
      </c>
      <c r="CM96" s="277">
        <v>18</v>
      </c>
      <c r="CN96" s="257" t="str">
        <f t="shared" si="120"/>
        <v>DI</v>
      </c>
      <c r="CO96" s="142">
        <f t="shared" si="120"/>
        <v>0</v>
      </c>
      <c r="CP96" s="268"/>
      <c r="CQ96" s="269"/>
      <c r="CR96" s="270"/>
      <c r="CS96" s="273"/>
      <c r="CT96" s="254">
        <f t="shared" si="108"/>
        <v>0</v>
      </c>
      <c r="CU96" s="255" t="str">
        <f t="shared" si="109"/>
        <v/>
      </c>
    </row>
    <row r="97" spans="1:99" ht="18" customHeight="1" x14ac:dyDescent="0.25">
      <c r="A97" s="250">
        <v>19</v>
      </c>
      <c r="B97" s="251" t="str">
        <f t="shared" si="110"/>
        <v>VE</v>
      </c>
      <c r="C97" s="252" t="str">
        <f t="shared" si="110"/>
        <v xml:space="preserve">  vacance/congé</v>
      </c>
      <c r="D97" s="253"/>
      <c r="E97" s="253"/>
      <c r="F97" s="253"/>
      <c r="G97" s="253"/>
      <c r="H97" s="254">
        <f t="shared" si="78"/>
        <v>0</v>
      </c>
      <c r="I97" s="255" t="str">
        <f t="shared" si="79"/>
        <v/>
      </c>
      <c r="J97" s="256">
        <v>19</v>
      </c>
      <c r="K97" s="257" t="str">
        <f t="shared" si="111"/>
        <v>LU</v>
      </c>
      <c r="L97" s="266">
        <f t="shared" si="111"/>
        <v>0</v>
      </c>
      <c r="M97" s="258"/>
      <c r="N97" s="259"/>
      <c r="O97" s="260"/>
      <c r="P97" s="261"/>
      <c r="Q97" s="254">
        <f t="shared" si="81"/>
        <v>0</v>
      </c>
      <c r="R97" s="255" t="str">
        <f t="shared" si="82"/>
        <v/>
      </c>
      <c r="S97" s="256">
        <v>19</v>
      </c>
      <c r="T97" s="257" t="str">
        <f t="shared" si="112"/>
        <v>ME</v>
      </c>
      <c r="U97" s="142">
        <f t="shared" si="112"/>
        <v>0</v>
      </c>
      <c r="V97" s="258"/>
      <c r="W97" s="259"/>
      <c r="X97" s="260"/>
      <c r="Y97" s="261"/>
      <c r="Z97" s="254">
        <f t="shared" si="84"/>
        <v>1</v>
      </c>
      <c r="AA97" s="255" t="str">
        <f t="shared" si="85"/>
        <v>!!!</v>
      </c>
      <c r="AB97" s="256">
        <v>19</v>
      </c>
      <c r="AC97" s="257" t="str">
        <f t="shared" si="113"/>
        <v>SA</v>
      </c>
      <c r="AD97" s="142">
        <f t="shared" si="113"/>
        <v>0</v>
      </c>
      <c r="AE97" s="258"/>
      <c r="AF97" s="259"/>
      <c r="AG97" s="260"/>
      <c r="AH97" s="261"/>
      <c r="AI97" s="254">
        <f t="shared" si="87"/>
        <v>0</v>
      </c>
      <c r="AJ97" s="255" t="str">
        <f t="shared" si="88"/>
        <v/>
      </c>
      <c r="AK97" s="256">
        <v>19</v>
      </c>
      <c r="AL97" s="257" t="str">
        <f t="shared" si="114"/>
        <v>LU</v>
      </c>
      <c r="AM97" s="266">
        <f t="shared" si="114"/>
        <v>0</v>
      </c>
      <c r="AN97" s="258"/>
      <c r="AO97" s="259"/>
      <c r="AP97" s="260"/>
      <c r="AQ97" s="261"/>
      <c r="AR97" s="254">
        <f t="shared" si="90"/>
        <v>0</v>
      </c>
      <c r="AS97" s="255" t="str">
        <f t="shared" si="91"/>
        <v/>
      </c>
      <c r="AT97" s="256">
        <v>19</v>
      </c>
      <c r="AU97" s="257" t="str">
        <f t="shared" si="115"/>
        <v>JE</v>
      </c>
      <c r="AV97" s="142">
        <f t="shared" si="115"/>
        <v>0</v>
      </c>
      <c r="AW97" s="258"/>
      <c r="AX97" s="259"/>
      <c r="AY97" s="260"/>
      <c r="AZ97" s="261"/>
      <c r="BA97" s="254">
        <f t="shared" si="93"/>
        <v>0</v>
      </c>
      <c r="BB97" s="255" t="str">
        <f t="shared" si="94"/>
        <v/>
      </c>
      <c r="BC97" s="256">
        <v>19</v>
      </c>
      <c r="BD97" s="257" t="str">
        <f t="shared" si="116"/>
        <v>DI</v>
      </c>
      <c r="BE97" s="142" t="str">
        <f t="shared" si="116"/>
        <v xml:space="preserve">  vacance/congé</v>
      </c>
      <c r="BF97" s="414"/>
      <c r="BG97" s="415"/>
      <c r="BH97" s="416"/>
      <c r="BI97" s="417"/>
      <c r="BJ97" s="254">
        <f t="shared" si="96"/>
        <v>0</v>
      </c>
      <c r="BK97" s="255" t="str">
        <f t="shared" si="97"/>
        <v/>
      </c>
      <c r="BL97" s="256">
        <v>19</v>
      </c>
      <c r="BM97" s="257" t="str">
        <f t="shared" si="117"/>
        <v>DI</v>
      </c>
      <c r="BN97" s="142">
        <f t="shared" si="117"/>
        <v>0</v>
      </c>
      <c r="BO97" s="268"/>
      <c r="BP97" s="269"/>
      <c r="BQ97" s="270"/>
      <c r="BR97" s="273"/>
      <c r="BS97" s="254">
        <f t="shared" si="99"/>
        <v>0</v>
      </c>
      <c r="BT97" s="255" t="str">
        <f t="shared" si="100"/>
        <v/>
      </c>
      <c r="BU97" s="277">
        <v>19</v>
      </c>
      <c r="BV97" s="257" t="str">
        <f t="shared" si="118"/>
        <v>ME</v>
      </c>
      <c r="BW97" s="142" t="str">
        <f t="shared" si="118"/>
        <v xml:space="preserve">  vacance/congé</v>
      </c>
      <c r="BX97" s="275"/>
      <c r="BY97" s="275"/>
      <c r="BZ97" s="275"/>
      <c r="CA97" s="275"/>
      <c r="CB97" s="254">
        <f t="shared" si="102"/>
        <v>0</v>
      </c>
      <c r="CC97" s="255" t="str">
        <f t="shared" si="103"/>
        <v/>
      </c>
      <c r="CD97" s="277">
        <v>19</v>
      </c>
      <c r="CE97" s="257" t="str">
        <f t="shared" si="119"/>
        <v>VE</v>
      </c>
      <c r="CF97" s="142" t="str">
        <f t="shared" si="119"/>
        <v xml:space="preserve">  vacance/congé</v>
      </c>
      <c r="CG97" s="253"/>
      <c r="CH97" s="253"/>
      <c r="CI97" s="253"/>
      <c r="CJ97" s="253"/>
      <c r="CK97" s="254">
        <f t="shared" si="105"/>
        <v>0</v>
      </c>
      <c r="CL97" s="255" t="str">
        <f t="shared" si="106"/>
        <v/>
      </c>
      <c r="CM97" s="277">
        <v>19</v>
      </c>
      <c r="CN97" s="257" t="str">
        <f t="shared" si="120"/>
        <v>LU</v>
      </c>
      <c r="CO97" s="142">
        <f t="shared" si="120"/>
        <v>0</v>
      </c>
      <c r="CP97" s="268"/>
      <c r="CQ97" s="269"/>
      <c r="CR97" s="270"/>
      <c r="CS97" s="271"/>
      <c r="CT97" s="254">
        <f t="shared" si="108"/>
        <v>0</v>
      </c>
      <c r="CU97" s="255" t="str">
        <f t="shared" si="109"/>
        <v/>
      </c>
    </row>
    <row r="98" spans="1:99" ht="18" customHeight="1" x14ac:dyDescent="0.25">
      <c r="A98" s="278">
        <v>20</v>
      </c>
      <c r="B98" s="251" t="str">
        <f t="shared" si="110"/>
        <v>SA</v>
      </c>
      <c r="C98" s="252" t="str">
        <f t="shared" si="110"/>
        <v xml:space="preserve">  vacance/congé</v>
      </c>
      <c r="D98" s="253"/>
      <c r="E98" s="253"/>
      <c r="F98" s="253"/>
      <c r="G98" s="253"/>
      <c r="H98" s="254">
        <f t="shared" si="78"/>
        <v>0</v>
      </c>
      <c r="I98" s="255" t="str">
        <f t="shared" si="79"/>
        <v/>
      </c>
      <c r="J98" s="274">
        <v>20</v>
      </c>
      <c r="K98" s="257" t="str">
        <f t="shared" si="111"/>
        <v>MA</v>
      </c>
      <c r="L98" s="266">
        <f t="shared" si="111"/>
        <v>0</v>
      </c>
      <c r="M98" s="258"/>
      <c r="N98" s="259"/>
      <c r="O98" s="260"/>
      <c r="P98" s="261"/>
      <c r="Q98" s="254">
        <f t="shared" si="81"/>
        <v>0</v>
      </c>
      <c r="R98" s="255" t="str">
        <f t="shared" si="82"/>
        <v/>
      </c>
      <c r="S98" s="256">
        <v>20</v>
      </c>
      <c r="T98" s="257" t="str">
        <f t="shared" si="112"/>
        <v>JE</v>
      </c>
      <c r="U98" s="142">
        <f t="shared" si="112"/>
        <v>0</v>
      </c>
      <c r="V98" s="258"/>
      <c r="W98" s="259"/>
      <c r="X98" s="260"/>
      <c r="Y98" s="261"/>
      <c r="Z98" s="254">
        <f t="shared" si="84"/>
        <v>0</v>
      </c>
      <c r="AA98" s="255" t="str">
        <f t="shared" si="85"/>
        <v/>
      </c>
      <c r="AB98" s="256">
        <v>20</v>
      </c>
      <c r="AC98" s="257" t="str">
        <f t="shared" si="113"/>
        <v>DI</v>
      </c>
      <c r="AD98" s="142">
        <f t="shared" si="113"/>
        <v>0</v>
      </c>
      <c r="AE98" s="262"/>
      <c r="AF98" s="263"/>
      <c r="AG98" s="264"/>
      <c r="AH98" s="265"/>
      <c r="AI98" s="254">
        <f t="shared" si="87"/>
        <v>0</v>
      </c>
      <c r="AJ98" s="255" t="str">
        <f t="shared" si="88"/>
        <v/>
      </c>
      <c r="AK98" s="256">
        <v>20</v>
      </c>
      <c r="AL98" s="257" t="str">
        <f t="shared" si="114"/>
        <v>MA</v>
      </c>
      <c r="AM98" s="266">
        <f t="shared" si="114"/>
        <v>0</v>
      </c>
      <c r="AN98" s="258"/>
      <c r="AO98" s="259"/>
      <c r="AP98" s="260"/>
      <c r="AQ98" s="261"/>
      <c r="AR98" s="254">
        <f t="shared" si="90"/>
        <v>0</v>
      </c>
      <c r="AS98" s="255" t="str">
        <f t="shared" si="91"/>
        <v/>
      </c>
      <c r="AT98" s="256">
        <v>20</v>
      </c>
      <c r="AU98" s="257" t="str">
        <f t="shared" si="115"/>
        <v>VE</v>
      </c>
      <c r="AV98" s="142">
        <f t="shared" si="115"/>
        <v>0</v>
      </c>
      <c r="AW98" s="262"/>
      <c r="AX98" s="263"/>
      <c r="AY98" s="264"/>
      <c r="AZ98" s="265"/>
      <c r="BA98" s="254">
        <f t="shared" si="93"/>
        <v>0</v>
      </c>
      <c r="BB98" s="255" t="str">
        <f t="shared" si="94"/>
        <v/>
      </c>
      <c r="BC98" s="256">
        <v>20</v>
      </c>
      <c r="BD98" s="257" t="str">
        <f t="shared" si="116"/>
        <v>LU</v>
      </c>
      <c r="BE98" s="142" t="str">
        <f t="shared" si="116"/>
        <v xml:space="preserve">  vacance/congé</v>
      </c>
      <c r="BF98" s="253"/>
      <c r="BG98" s="253"/>
      <c r="BH98" s="253"/>
      <c r="BI98" s="253"/>
      <c r="BJ98" s="254">
        <f t="shared" si="96"/>
        <v>0</v>
      </c>
      <c r="BK98" s="255" t="str">
        <f t="shared" si="97"/>
        <v/>
      </c>
      <c r="BL98" s="256">
        <v>20</v>
      </c>
      <c r="BM98" s="257" t="str">
        <f t="shared" si="117"/>
        <v>LU</v>
      </c>
      <c r="BN98" s="266">
        <f t="shared" si="117"/>
        <v>0</v>
      </c>
      <c r="BO98" s="268"/>
      <c r="BP98" s="269"/>
      <c r="BQ98" s="270"/>
      <c r="BR98" s="271"/>
      <c r="BS98" s="254">
        <f t="shared" si="99"/>
        <v>0</v>
      </c>
      <c r="BT98" s="255" t="str">
        <f t="shared" si="100"/>
        <v/>
      </c>
      <c r="BU98" s="277">
        <v>20</v>
      </c>
      <c r="BV98" s="257" t="str">
        <f t="shared" si="118"/>
        <v>JE</v>
      </c>
      <c r="BW98" s="142" t="str">
        <f t="shared" si="118"/>
        <v xml:space="preserve">  vacance/congé</v>
      </c>
      <c r="BX98" s="275"/>
      <c r="BY98" s="275"/>
      <c r="BZ98" s="275"/>
      <c r="CA98" s="276"/>
      <c r="CB98" s="254">
        <f t="shared" si="102"/>
        <v>0</v>
      </c>
      <c r="CC98" s="255" t="str">
        <f t="shared" si="103"/>
        <v/>
      </c>
      <c r="CD98" s="277">
        <v>20</v>
      </c>
      <c r="CE98" s="257" t="str">
        <f t="shared" si="119"/>
        <v>SA</v>
      </c>
      <c r="CF98" s="142">
        <f t="shared" si="119"/>
        <v>0</v>
      </c>
      <c r="CG98" s="268"/>
      <c r="CH98" s="269"/>
      <c r="CI98" s="270"/>
      <c r="CJ98" s="273"/>
      <c r="CK98" s="254">
        <f t="shared" si="105"/>
        <v>0</v>
      </c>
      <c r="CL98" s="255" t="str">
        <f t="shared" si="106"/>
        <v/>
      </c>
      <c r="CM98" s="277">
        <v>20</v>
      </c>
      <c r="CN98" s="257" t="str">
        <f t="shared" si="120"/>
        <v>MA</v>
      </c>
      <c r="CO98" s="142">
        <f t="shared" si="120"/>
        <v>0</v>
      </c>
      <c r="CP98" s="268"/>
      <c r="CQ98" s="269"/>
      <c r="CR98" s="270"/>
      <c r="CS98" s="273"/>
      <c r="CT98" s="254">
        <f t="shared" si="108"/>
        <v>0</v>
      </c>
      <c r="CU98" s="255" t="str">
        <f t="shared" si="109"/>
        <v/>
      </c>
    </row>
    <row r="99" spans="1:99" ht="18" customHeight="1" x14ac:dyDescent="0.25">
      <c r="A99" s="250">
        <v>21</v>
      </c>
      <c r="B99" s="251" t="str">
        <f t="shared" si="110"/>
        <v>DI</v>
      </c>
      <c r="C99" s="252" t="str">
        <f t="shared" si="110"/>
        <v xml:space="preserve">  vacance/congé</v>
      </c>
      <c r="D99" s="253"/>
      <c r="E99" s="253"/>
      <c r="F99" s="253"/>
      <c r="G99" s="253"/>
      <c r="H99" s="254">
        <f t="shared" si="78"/>
        <v>0</v>
      </c>
      <c r="I99" s="255" t="str">
        <f t="shared" si="79"/>
        <v/>
      </c>
      <c r="J99" s="256">
        <v>21</v>
      </c>
      <c r="K99" s="257" t="str">
        <f t="shared" si="111"/>
        <v>ME</v>
      </c>
      <c r="L99" s="142">
        <f t="shared" si="111"/>
        <v>0</v>
      </c>
      <c r="M99" s="258"/>
      <c r="N99" s="259"/>
      <c r="O99" s="260"/>
      <c r="P99" s="261"/>
      <c r="Q99" s="254">
        <f t="shared" si="81"/>
        <v>1</v>
      </c>
      <c r="R99" s="255" t="str">
        <f t="shared" si="82"/>
        <v>!!!</v>
      </c>
      <c r="S99" s="256">
        <v>21</v>
      </c>
      <c r="T99" s="257" t="str">
        <f t="shared" si="112"/>
        <v>VE</v>
      </c>
      <c r="U99" s="142">
        <f t="shared" si="112"/>
        <v>0</v>
      </c>
      <c r="V99" s="258"/>
      <c r="W99" s="259"/>
      <c r="X99" s="260"/>
      <c r="Y99" s="261"/>
      <c r="Z99" s="254">
        <f t="shared" si="84"/>
        <v>0</v>
      </c>
      <c r="AA99" s="255" t="str">
        <f t="shared" si="85"/>
        <v/>
      </c>
      <c r="AB99" s="274">
        <v>21</v>
      </c>
      <c r="AC99" s="257" t="str">
        <f t="shared" si="113"/>
        <v>LU</v>
      </c>
      <c r="AD99" s="266">
        <f t="shared" si="113"/>
        <v>0</v>
      </c>
      <c r="AE99" s="258"/>
      <c r="AF99" s="259"/>
      <c r="AG99" s="260"/>
      <c r="AH99" s="261"/>
      <c r="AI99" s="254">
        <f t="shared" si="87"/>
        <v>0</v>
      </c>
      <c r="AJ99" s="255" t="str">
        <f t="shared" si="88"/>
        <v/>
      </c>
      <c r="AK99" s="256">
        <v>21</v>
      </c>
      <c r="AL99" s="257" t="str">
        <f t="shared" si="114"/>
        <v>ME</v>
      </c>
      <c r="AM99" s="142">
        <f t="shared" si="114"/>
        <v>0</v>
      </c>
      <c r="AN99" s="258"/>
      <c r="AO99" s="259"/>
      <c r="AP99" s="260"/>
      <c r="AQ99" s="261"/>
      <c r="AR99" s="254">
        <f t="shared" si="90"/>
        <v>1</v>
      </c>
      <c r="AS99" s="255" t="str">
        <f t="shared" si="91"/>
        <v>!!!</v>
      </c>
      <c r="AT99" s="256">
        <v>21</v>
      </c>
      <c r="AU99" s="257" t="str">
        <f t="shared" si="115"/>
        <v>SA</v>
      </c>
      <c r="AV99" s="142">
        <f t="shared" si="115"/>
        <v>0</v>
      </c>
      <c r="AW99" s="262"/>
      <c r="AX99" s="263"/>
      <c r="AY99" s="264"/>
      <c r="AZ99" s="265"/>
      <c r="BA99" s="254">
        <f t="shared" si="93"/>
        <v>0</v>
      </c>
      <c r="BB99" s="255" t="str">
        <f t="shared" si="94"/>
        <v/>
      </c>
      <c r="BC99" s="256">
        <v>21</v>
      </c>
      <c r="BD99" s="257" t="str">
        <f t="shared" si="116"/>
        <v>MA</v>
      </c>
      <c r="BE99" s="142" t="str">
        <f t="shared" si="116"/>
        <v xml:space="preserve">  vacance/congé</v>
      </c>
      <c r="BF99" s="253"/>
      <c r="BG99" s="253"/>
      <c r="BH99" s="253"/>
      <c r="BI99" s="253"/>
      <c r="BJ99" s="254">
        <f t="shared" si="96"/>
        <v>0</v>
      </c>
      <c r="BK99" s="255" t="str">
        <f t="shared" si="97"/>
        <v/>
      </c>
      <c r="BL99" s="256">
        <v>21</v>
      </c>
      <c r="BM99" s="257" t="str">
        <f t="shared" si="117"/>
        <v>MA</v>
      </c>
      <c r="BN99" s="266">
        <f t="shared" si="117"/>
        <v>0</v>
      </c>
      <c r="BO99" s="268"/>
      <c r="BP99" s="269"/>
      <c r="BQ99" s="270"/>
      <c r="BR99" s="273"/>
      <c r="BS99" s="254">
        <f t="shared" si="99"/>
        <v>0</v>
      </c>
      <c r="BT99" s="255" t="str">
        <f t="shared" si="100"/>
        <v/>
      </c>
      <c r="BU99" s="277">
        <v>21</v>
      </c>
      <c r="BV99" s="257" t="str">
        <f t="shared" si="118"/>
        <v>VE</v>
      </c>
      <c r="BW99" s="142" t="str">
        <f t="shared" si="118"/>
        <v xml:space="preserve">  vacance/congé</v>
      </c>
      <c r="BX99" s="275"/>
      <c r="BY99" s="275"/>
      <c r="BZ99" s="275"/>
      <c r="CA99" s="275"/>
      <c r="CB99" s="254">
        <f t="shared" si="102"/>
        <v>0</v>
      </c>
      <c r="CC99" s="255" t="str">
        <f t="shared" si="103"/>
        <v/>
      </c>
      <c r="CD99" s="277">
        <v>21</v>
      </c>
      <c r="CE99" s="257" t="str">
        <f t="shared" si="119"/>
        <v>DI</v>
      </c>
      <c r="CF99" s="142">
        <f t="shared" si="119"/>
        <v>0</v>
      </c>
      <c r="CG99" s="268"/>
      <c r="CH99" s="269"/>
      <c r="CI99" s="270"/>
      <c r="CJ99" s="271"/>
      <c r="CK99" s="254">
        <f t="shared" si="105"/>
        <v>0</v>
      </c>
      <c r="CL99" s="255" t="str">
        <f t="shared" si="106"/>
        <v/>
      </c>
      <c r="CM99" s="277">
        <v>21</v>
      </c>
      <c r="CN99" s="257" t="str">
        <f t="shared" si="120"/>
        <v>ME</v>
      </c>
      <c r="CO99" s="142">
        <f t="shared" si="120"/>
        <v>0</v>
      </c>
      <c r="CP99" s="268"/>
      <c r="CQ99" s="269"/>
      <c r="CR99" s="270"/>
      <c r="CS99" s="271"/>
      <c r="CT99" s="254">
        <f t="shared" si="108"/>
        <v>1</v>
      </c>
      <c r="CU99" s="255" t="str">
        <f t="shared" si="109"/>
        <v>!!!</v>
      </c>
    </row>
    <row r="100" spans="1:99" ht="18" customHeight="1" x14ac:dyDescent="0.25">
      <c r="A100" s="250">
        <v>22</v>
      </c>
      <c r="B100" s="251" t="str">
        <f t="shared" si="110"/>
        <v>LU</v>
      </c>
      <c r="C100" s="279">
        <f t="shared" si="110"/>
        <v>0</v>
      </c>
      <c r="D100" s="258"/>
      <c r="E100" s="259"/>
      <c r="F100" s="280"/>
      <c r="G100" s="281"/>
      <c r="H100" s="254">
        <f t="shared" si="78"/>
        <v>0</v>
      </c>
      <c r="I100" s="255" t="str">
        <f t="shared" si="79"/>
        <v/>
      </c>
      <c r="J100" s="256">
        <v>22</v>
      </c>
      <c r="K100" s="257" t="str">
        <f t="shared" si="111"/>
        <v>JE</v>
      </c>
      <c r="L100" s="142">
        <f t="shared" si="111"/>
        <v>0</v>
      </c>
      <c r="M100" s="258"/>
      <c r="N100" s="259"/>
      <c r="O100" s="260"/>
      <c r="P100" s="261"/>
      <c r="Q100" s="254">
        <f t="shared" si="81"/>
        <v>0</v>
      </c>
      <c r="R100" s="255" t="str">
        <f t="shared" si="82"/>
        <v/>
      </c>
      <c r="S100" s="256">
        <v>22</v>
      </c>
      <c r="T100" s="257" t="str">
        <f t="shared" si="112"/>
        <v>SA</v>
      </c>
      <c r="U100" s="142" t="str">
        <f t="shared" si="112"/>
        <v xml:space="preserve">  vacance/congé</v>
      </c>
      <c r="V100" s="410"/>
      <c r="W100" s="411"/>
      <c r="X100" s="412"/>
      <c r="Y100" s="413"/>
      <c r="Z100" s="254">
        <f t="shared" si="84"/>
        <v>0</v>
      </c>
      <c r="AA100" s="255" t="str">
        <f t="shared" si="85"/>
        <v/>
      </c>
      <c r="AB100" s="256">
        <v>22</v>
      </c>
      <c r="AC100" s="257" t="str">
        <f t="shared" si="113"/>
        <v>MA</v>
      </c>
      <c r="AD100" s="266">
        <f t="shared" si="113"/>
        <v>0</v>
      </c>
      <c r="AE100" s="258"/>
      <c r="AF100" s="259"/>
      <c r="AG100" s="260"/>
      <c r="AH100" s="261"/>
      <c r="AI100" s="254">
        <f t="shared" si="87"/>
        <v>0</v>
      </c>
      <c r="AJ100" s="255" t="str">
        <f t="shared" si="88"/>
        <v/>
      </c>
      <c r="AK100" s="256">
        <v>22</v>
      </c>
      <c r="AL100" s="257" t="str">
        <f t="shared" si="114"/>
        <v>JE</v>
      </c>
      <c r="AM100" s="142">
        <f t="shared" si="114"/>
        <v>0</v>
      </c>
      <c r="AN100" s="258"/>
      <c r="AO100" s="259"/>
      <c r="AP100" s="260"/>
      <c r="AQ100" s="261"/>
      <c r="AR100" s="254">
        <f t="shared" si="90"/>
        <v>0</v>
      </c>
      <c r="AS100" s="255" t="str">
        <f t="shared" si="91"/>
        <v/>
      </c>
      <c r="AT100" s="256">
        <v>22</v>
      </c>
      <c r="AU100" s="257" t="str">
        <f t="shared" si="115"/>
        <v>DI</v>
      </c>
      <c r="AV100" s="142">
        <f t="shared" si="115"/>
        <v>0</v>
      </c>
      <c r="AW100" s="262"/>
      <c r="AX100" s="263"/>
      <c r="AY100" s="264"/>
      <c r="AZ100" s="265"/>
      <c r="BA100" s="254">
        <f t="shared" si="93"/>
        <v>0</v>
      </c>
      <c r="BB100" s="255" t="str">
        <f t="shared" si="94"/>
        <v/>
      </c>
      <c r="BC100" s="256">
        <v>22</v>
      </c>
      <c r="BD100" s="257" t="str">
        <f t="shared" si="116"/>
        <v>ME</v>
      </c>
      <c r="BE100" s="142" t="str">
        <f t="shared" si="116"/>
        <v xml:space="preserve">  vacance/congé</v>
      </c>
      <c r="BF100" s="253"/>
      <c r="BG100" s="253"/>
      <c r="BH100" s="253"/>
      <c r="BI100" s="253"/>
      <c r="BJ100" s="254">
        <f t="shared" si="96"/>
        <v>0</v>
      </c>
      <c r="BK100" s="255" t="str">
        <f t="shared" si="97"/>
        <v/>
      </c>
      <c r="BL100" s="256">
        <v>22</v>
      </c>
      <c r="BM100" s="257" t="str">
        <f t="shared" si="117"/>
        <v>ME</v>
      </c>
      <c r="BN100" s="142">
        <f t="shared" si="117"/>
        <v>0</v>
      </c>
      <c r="BO100" s="268"/>
      <c r="BP100" s="269"/>
      <c r="BQ100" s="270"/>
      <c r="BR100" s="271"/>
      <c r="BS100" s="254">
        <f t="shared" si="99"/>
        <v>1</v>
      </c>
      <c r="BT100" s="255" t="str">
        <f t="shared" si="100"/>
        <v>!!!</v>
      </c>
      <c r="BU100" s="277">
        <v>22</v>
      </c>
      <c r="BV100" s="257" t="str">
        <f t="shared" si="118"/>
        <v>SA</v>
      </c>
      <c r="BW100" s="142" t="str">
        <f t="shared" si="118"/>
        <v xml:space="preserve">  vacance/congé</v>
      </c>
      <c r="BX100" s="275"/>
      <c r="BY100" s="275"/>
      <c r="BZ100" s="275"/>
      <c r="CA100" s="276"/>
      <c r="CB100" s="254">
        <f t="shared" si="102"/>
        <v>0</v>
      </c>
      <c r="CC100" s="255" t="str">
        <f t="shared" si="103"/>
        <v/>
      </c>
      <c r="CD100" s="277">
        <v>22</v>
      </c>
      <c r="CE100" s="257" t="str">
        <f t="shared" si="119"/>
        <v>LU</v>
      </c>
      <c r="CF100" s="266">
        <f t="shared" si="119"/>
        <v>0</v>
      </c>
      <c r="CG100" s="268"/>
      <c r="CH100" s="269"/>
      <c r="CI100" s="270"/>
      <c r="CJ100" s="273"/>
      <c r="CK100" s="254">
        <f t="shared" si="105"/>
        <v>0</v>
      </c>
      <c r="CL100" s="255" t="str">
        <f t="shared" si="106"/>
        <v/>
      </c>
      <c r="CM100" s="277">
        <v>22</v>
      </c>
      <c r="CN100" s="257" t="str">
        <f t="shared" si="120"/>
        <v>JE</v>
      </c>
      <c r="CO100" s="266">
        <f t="shared" si="120"/>
        <v>0</v>
      </c>
      <c r="CP100" s="268"/>
      <c r="CQ100" s="269"/>
      <c r="CR100" s="270"/>
      <c r="CS100" s="273"/>
      <c r="CT100" s="254">
        <f t="shared" si="108"/>
        <v>0</v>
      </c>
      <c r="CU100" s="255" t="str">
        <f t="shared" si="109"/>
        <v/>
      </c>
    </row>
    <row r="101" spans="1:99" ht="18" customHeight="1" x14ac:dyDescent="0.25">
      <c r="A101" s="250">
        <v>23</v>
      </c>
      <c r="B101" s="251" t="str">
        <f t="shared" si="110"/>
        <v>MA</v>
      </c>
      <c r="C101" s="279">
        <f t="shared" si="110"/>
        <v>0</v>
      </c>
      <c r="D101" s="258"/>
      <c r="E101" s="259"/>
      <c r="F101" s="280"/>
      <c r="G101" s="281"/>
      <c r="H101" s="254">
        <f t="shared" si="78"/>
        <v>0</v>
      </c>
      <c r="I101" s="255" t="str">
        <f t="shared" si="79"/>
        <v/>
      </c>
      <c r="J101" s="256">
        <v>23</v>
      </c>
      <c r="K101" s="257" t="str">
        <f t="shared" si="111"/>
        <v>VE</v>
      </c>
      <c r="L101" s="142">
        <f t="shared" si="111"/>
        <v>0</v>
      </c>
      <c r="M101" s="258"/>
      <c r="N101" s="259"/>
      <c r="O101" s="260"/>
      <c r="P101" s="261"/>
      <c r="Q101" s="254">
        <f t="shared" si="81"/>
        <v>0</v>
      </c>
      <c r="R101" s="255" t="str">
        <f t="shared" si="82"/>
        <v/>
      </c>
      <c r="S101" s="256">
        <v>23</v>
      </c>
      <c r="T101" s="257" t="str">
        <f t="shared" si="112"/>
        <v>DI</v>
      </c>
      <c r="U101" s="142" t="str">
        <f t="shared" si="112"/>
        <v xml:space="preserve">  vacance/congé</v>
      </c>
      <c r="V101" s="410"/>
      <c r="W101" s="411"/>
      <c r="X101" s="412"/>
      <c r="Y101" s="413"/>
      <c r="Z101" s="254">
        <f t="shared" si="84"/>
        <v>0</v>
      </c>
      <c r="AA101" s="255" t="str">
        <f t="shared" si="85"/>
        <v/>
      </c>
      <c r="AB101" s="256">
        <v>23</v>
      </c>
      <c r="AC101" s="257" t="str">
        <f t="shared" si="113"/>
        <v>ME</v>
      </c>
      <c r="AD101" s="142">
        <f t="shared" si="113"/>
        <v>0</v>
      </c>
      <c r="AE101" s="258"/>
      <c r="AF101" s="259"/>
      <c r="AG101" s="260"/>
      <c r="AH101" s="261"/>
      <c r="AI101" s="254">
        <f t="shared" si="87"/>
        <v>1</v>
      </c>
      <c r="AJ101" s="255" t="str">
        <f t="shared" si="88"/>
        <v>!!!</v>
      </c>
      <c r="AK101" s="256">
        <v>23</v>
      </c>
      <c r="AL101" s="257" t="str">
        <f t="shared" si="114"/>
        <v>VE</v>
      </c>
      <c r="AM101" s="142">
        <f t="shared" si="114"/>
        <v>0</v>
      </c>
      <c r="AN101" s="258"/>
      <c r="AO101" s="259"/>
      <c r="AP101" s="260"/>
      <c r="AQ101" s="261"/>
      <c r="AR101" s="254">
        <f t="shared" si="90"/>
        <v>0</v>
      </c>
      <c r="AS101" s="255" t="str">
        <f t="shared" si="91"/>
        <v/>
      </c>
      <c r="AT101" s="256">
        <v>23</v>
      </c>
      <c r="AU101" s="257" t="str">
        <f t="shared" si="115"/>
        <v>LU</v>
      </c>
      <c r="AV101" s="266">
        <f t="shared" si="115"/>
        <v>0</v>
      </c>
      <c r="AW101" s="262"/>
      <c r="AX101" s="263"/>
      <c r="AY101" s="264"/>
      <c r="AZ101" s="265"/>
      <c r="BA101" s="254">
        <f t="shared" si="93"/>
        <v>0</v>
      </c>
      <c r="BB101" s="255" t="str">
        <f t="shared" si="94"/>
        <v/>
      </c>
      <c r="BC101" s="256">
        <v>23</v>
      </c>
      <c r="BD101" s="257" t="str">
        <f t="shared" si="116"/>
        <v>JE</v>
      </c>
      <c r="BE101" s="142" t="str">
        <f t="shared" si="116"/>
        <v xml:space="preserve">  vacance/congé</v>
      </c>
      <c r="BF101" s="253"/>
      <c r="BG101" s="253"/>
      <c r="BH101" s="253"/>
      <c r="BI101" s="253"/>
      <c r="BJ101" s="254">
        <f t="shared" si="96"/>
        <v>0</v>
      </c>
      <c r="BK101" s="255" t="str">
        <f t="shared" si="97"/>
        <v/>
      </c>
      <c r="BL101" s="256">
        <v>23</v>
      </c>
      <c r="BM101" s="257" t="str">
        <f t="shared" si="117"/>
        <v>JE</v>
      </c>
      <c r="BN101" s="142">
        <f t="shared" si="117"/>
        <v>0</v>
      </c>
      <c r="BO101" s="268"/>
      <c r="BP101" s="269"/>
      <c r="BQ101" s="270"/>
      <c r="BR101" s="273"/>
      <c r="BS101" s="254">
        <f t="shared" si="99"/>
        <v>0</v>
      </c>
      <c r="BT101" s="255" t="str">
        <f t="shared" si="100"/>
        <v/>
      </c>
      <c r="BU101" s="277">
        <v>23</v>
      </c>
      <c r="BV101" s="257" t="str">
        <f t="shared" si="118"/>
        <v>DI</v>
      </c>
      <c r="BW101" s="142" t="str">
        <f t="shared" si="118"/>
        <v xml:space="preserve">  vacance/congé</v>
      </c>
      <c r="BX101" s="268"/>
      <c r="BY101" s="269"/>
      <c r="BZ101" s="270"/>
      <c r="CA101" s="271"/>
      <c r="CB101" s="254">
        <f t="shared" si="102"/>
        <v>0</v>
      </c>
      <c r="CC101" s="255" t="str">
        <f t="shared" si="103"/>
        <v/>
      </c>
      <c r="CD101" s="277">
        <v>23</v>
      </c>
      <c r="CE101" s="257" t="str">
        <f t="shared" si="119"/>
        <v>MA</v>
      </c>
      <c r="CF101" s="266">
        <f t="shared" si="119"/>
        <v>0</v>
      </c>
      <c r="CG101" s="268"/>
      <c r="CH101" s="269"/>
      <c r="CI101" s="270"/>
      <c r="CJ101" s="271"/>
      <c r="CK101" s="254">
        <f t="shared" si="105"/>
        <v>0</v>
      </c>
      <c r="CL101" s="255" t="str">
        <f t="shared" si="106"/>
        <v/>
      </c>
      <c r="CM101" s="277">
        <v>23</v>
      </c>
      <c r="CN101" s="257" t="str">
        <f t="shared" si="120"/>
        <v>VE</v>
      </c>
      <c r="CO101" s="266">
        <f t="shared" si="120"/>
        <v>0</v>
      </c>
      <c r="CP101" s="268"/>
      <c r="CQ101" s="269"/>
      <c r="CR101" s="270"/>
      <c r="CS101" s="271"/>
      <c r="CT101" s="254">
        <f t="shared" si="108"/>
        <v>0</v>
      </c>
      <c r="CU101" s="255" t="str">
        <f t="shared" si="109"/>
        <v/>
      </c>
    </row>
    <row r="102" spans="1:99" ht="18" customHeight="1" x14ac:dyDescent="0.25">
      <c r="A102" s="250">
        <v>24</v>
      </c>
      <c r="B102" s="251" t="str">
        <f t="shared" si="110"/>
        <v>ME</v>
      </c>
      <c r="C102" s="279">
        <f t="shared" si="110"/>
        <v>0</v>
      </c>
      <c r="D102" s="258"/>
      <c r="E102" s="259"/>
      <c r="F102" s="280"/>
      <c r="G102" s="281"/>
      <c r="H102" s="254">
        <f t="shared" si="78"/>
        <v>1</v>
      </c>
      <c r="I102" s="255" t="str">
        <f t="shared" si="79"/>
        <v>!!!</v>
      </c>
      <c r="J102" s="256">
        <v>24</v>
      </c>
      <c r="K102" s="257" t="str">
        <f t="shared" si="111"/>
        <v>SA</v>
      </c>
      <c r="L102" s="142">
        <f t="shared" si="111"/>
        <v>0</v>
      </c>
      <c r="M102" s="258"/>
      <c r="N102" s="259"/>
      <c r="O102" s="260"/>
      <c r="P102" s="261"/>
      <c r="Q102" s="254">
        <f t="shared" si="81"/>
        <v>0</v>
      </c>
      <c r="R102" s="255" t="str">
        <f t="shared" si="82"/>
        <v/>
      </c>
      <c r="S102" s="256">
        <v>24</v>
      </c>
      <c r="T102" s="257" t="str">
        <f t="shared" si="112"/>
        <v>LU</v>
      </c>
      <c r="U102" s="142" t="str">
        <f t="shared" si="112"/>
        <v xml:space="preserve">  vacance/congé</v>
      </c>
      <c r="V102" s="253"/>
      <c r="W102" s="253"/>
      <c r="X102" s="253"/>
      <c r="Y102" s="253"/>
      <c r="Z102" s="254">
        <f t="shared" si="84"/>
        <v>0</v>
      </c>
      <c r="AA102" s="255" t="str">
        <f t="shared" si="85"/>
        <v/>
      </c>
      <c r="AB102" s="256">
        <v>24</v>
      </c>
      <c r="AC102" s="257" t="str">
        <f t="shared" si="113"/>
        <v>JE</v>
      </c>
      <c r="AD102" s="142">
        <f t="shared" si="113"/>
        <v>0</v>
      </c>
      <c r="AE102" s="258"/>
      <c r="AF102" s="259"/>
      <c r="AG102" s="260"/>
      <c r="AH102" s="261"/>
      <c r="AI102" s="254">
        <f t="shared" si="87"/>
        <v>0</v>
      </c>
      <c r="AJ102" s="255" t="str">
        <f t="shared" si="88"/>
        <v/>
      </c>
      <c r="AK102" s="256">
        <v>24</v>
      </c>
      <c r="AL102" s="257" t="str">
        <f t="shared" si="114"/>
        <v>SA</v>
      </c>
      <c r="AM102" s="252" t="str">
        <f t="shared" si="114"/>
        <v xml:space="preserve">  vacance/congé</v>
      </c>
      <c r="AN102" s="253"/>
      <c r="AO102" s="253"/>
      <c r="AP102" s="253"/>
      <c r="AQ102" s="253"/>
      <c r="AR102" s="254">
        <f t="shared" si="90"/>
        <v>0</v>
      </c>
      <c r="AS102" s="255" t="str">
        <f t="shared" si="91"/>
        <v/>
      </c>
      <c r="AT102" s="256">
        <v>24</v>
      </c>
      <c r="AU102" s="257" t="str">
        <f t="shared" si="115"/>
        <v>MA</v>
      </c>
      <c r="AV102" s="266">
        <f t="shared" si="115"/>
        <v>0</v>
      </c>
      <c r="AW102" s="258"/>
      <c r="AX102" s="259"/>
      <c r="AY102" s="260"/>
      <c r="AZ102" s="261"/>
      <c r="BA102" s="254">
        <f t="shared" si="93"/>
        <v>0</v>
      </c>
      <c r="BB102" s="255" t="str">
        <f t="shared" si="94"/>
        <v/>
      </c>
      <c r="BC102" s="256">
        <v>24</v>
      </c>
      <c r="BD102" s="257" t="str">
        <f t="shared" si="116"/>
        <v>VE</v>
      </c>
      <c r="BE102" s="142" t="str">
        <f t="shared" si="116"/>
        <v xml:space="preserve">  vacance/congé</v>
      </c>
      <c r="BF102" s="253"/>
      <c r="BG102" s="253"/>
      <c r="BH102" s="253"/>
      <c r="BI102" s="253"/>
      <c r="BJ102" s="254">
        <f t="shared" si="96"/>
        <v>0</v>
      </c>
      <c r="BK102" s="255" t="str">
        <f t="shared" si="97"/>
        <v/>
      </c>
      <c r="BL102" s="256">
        <v>24</v>
      </c>
      <c r="BM102" s="257" t="str">
        <f t="shared" si="117"/>
        <v>VE</v>
      </c>
      <c r="BN102" s="142">
        <f t="shared" si="117"/>
        <v>0</v>
      </c>
      <c r="BO102" s="268"/>
      <c r="BP102" s="269"/>
      <c r="BQ102" s="270"/>
      <c r="BR102" s="271"/>
      <c r="BS102" s="254">
        <f t="shared" si="99"/>
        <v>0</v>
      </c>
      <c r="BT102" s="255" t="str">
        <f t="shared" si="100"/>
        <v/>
      </c>
      <c r="BU102" s="277">
        <v>24</v>
      </c>
      <c r="BV102" s="257" t="str">
        <f t="shared" si="118"/>
        <v>LU</v>
      </c>
      <c r="BW102" s="266">
        <f t="shared" si="118"/>
        <v>0</v>
      </c>
      <c r="BX102" s="268"/>
      <c r="BY102" s="269"/>
      <c r="BZ102" s="270"/>
      <c r="CA102" s="273"/>
      <c r="CB102" s="254">
        <f t="shared" si="102"/>
        <v>0</v>
      </c>
      <c r="CC102" s="255" t="str">
        <f t="shared" si="103"/>
        <v/>
      </c>
      <c r="CD102" s="277">
        <v>24</v>
      </c>
      <c r="CE102" s="257" t="str">
        <f t="shared" si="119"/>
        <v>ME</v>
      </c>
      <c r="CF102" s="142">
        <f t="shared" si="119"/>
        <v>0</v>
      </c>
      <c r="CG102" s="268"/>
      <c r="CH102" s="269"/>
      <c r="CI102" s="270"/>
      <c r="CJ102" s="273"/>
      <c r="CK102" s="254">
        <f t="shared" si="105"/>
        <v>1</v>
      </c>
      <c r="CL102" s="255" t="str">
        <f t="shared" si="106"/>
        <v>!!!</v>
      </c>
      <c r="CM102" s="277">
        <v>24</v>
      </c>
      <c r="CN102" s="257" t="str">
        <f t="shared" si="120"/>
        <v>SA</v>
      </c>
      <c r="CO102" s="142">
        <f t="shared" si="120"/>
        <v>0</v>
      </c>
      <c r="CP102" s="268"/>
      <c r="CQ102" s="269"/>
      <c r="CR102" s="270"/>
      <c r="CS102" s="273"/>
      <c r="CT102" s="254">
        <f t="shared" si="108"/>
        <v>0</v>
      </c>
      <c r="CU102" s="255" t="str">
        <f t="shared" si="109"/>
        <v/>
      </c>
    </row>
    <row r="103" spans="1:99" ht="18" customHeight="1" x14ac:dyDescent="0.25">
      <c r="A103" s="250">
        <v>25</v>
      </c>
      <c r="B103" s="251" t="str">
        <f t="shared" si="110"/>
        <v>JE</v>
      </c>
      <c r="C103" s="279">
        <f t="shared" si="110"/>
        <v>0</v>
      </c>
      <c r="D103" s="258"/>
      <c r="E103" s="259"/>
      <c r="F103" s="280"/>
      <c r="G103" s="281"/>
      <c r="H103" s="254">
        <f t="shared" si="78"/>
        <v>0</v>
      </c>
      <c r="I103" s="255" t="str">
        <f t="shared" si="79"/>
        <v/>
      </c>
      <c r="J103" s="256">
        <v>25</v>
      </c>
      <c r="K103" s="257" t="str">
        <f t="shared" si="111"/>
        <v>DI</v>
      </c>
      <c r="L103" s="142">
        <f t="shared" si="111"/>
        <v>0</v>
      </c>
      <c r="M103" s="258"/>
      <c r="N103" s="259"/>
      <c r="O103" s="260"/>
      <c r="P103" s="261"/>
      <c r="Q103" s="254">
        <f t="shared" si="81"/>
        <v>0</v>
      </c>
      <c r="R103" s="255" t="str">
        <f t="shared" si="82"/>
        <v/>
      </c>
      <c r="S103" s="256">
        <v>25</v>
      </c>
      <c r="T103" s="257" t="str">
        <f t="shared" si="112"/>
        <v>MA</v>
      </c>
      <c r="U103" s="252" t="str">
        <f t="shared" si="112"/>
        <v xml:space="preserve">  vacance/congé</v>
      </c>
      <c r="V103" s="253"/>
      <c r="W103" s="253"/>
      <c r="X103" s="253"/>
      <c r="Y103" s="253"/>
      <c r="Z103" s="254">
        <f t="shared" si="84"/>
        <v>0</v>
      </c>
      <c r="AA103" s="255" t="str">
        <f t="shared" si="85"/>
        <v/>
      </c>
      <c r="AB103" s="256">
        <v>25</v>
      </c>
      <c r="AC103" s="257" t="str">
        <f t="shared" si="113"/>
        <v>VE</v>
      </c>
      <c r="AD103" s="142">
        <f t="shared" si="113"/>
        <v>0</v>
      </c>
      <c r="AE103" s="258"/>
      <c r="AF103" s="259"/>
      <c r="AG103" s="260"/>
      <c r="AH103" s="261"/>
      <c r="AI103" s="254">
        <f t="shared" si="87"/>
        <v>0</v>
      </c>
      <c r="AJ103" s="255" t="str">
        <f t="shared" si="88"/>
        <v/>
      </c>
      <c r="AK103" s="256">
        <v>25</v>
      </c>
      <c r="AL103" s="257" t="str">
        <f t="shared" si="114"/>
        <v>DI</v>
      </c>
      <c r="AM103" s="252" t="str">
        <f t="shared" si="114"/>
        <v xml:space="preserve">  vacance/congé</v>
      </c>
      <c r="AN103" s="253"/>
      <c r="AO103" s="253"/>
      <c r="AP103" s="253"/>
      <c r="AQ103" s="253"/>
      <c r="AR103" s="254">
        <f t="shared" si="90"/>
        <v>0</v>
      </c>
      <c r="AS103" s="255" t="str">
        <f t="shared" si="91"/>
        <v/>
      </c>
      <c r="AT103" s="256">
        <v>25</v>
      </c>
      <c r="AU103" s="257" t="str">
        <f t="shared" si="115"/>
        <v>ME</v>
      </c>
      <c r="AV103" s="142">
        <f t="shared" si="115"/>
        <v>0</v>
      </c>
      <c r="AW103" s="258"/>
      <c r="AX103" s="259"/>
      <c r="AY103" s="260"/>
      <c r="AZ103" s="261"/>
      <c r="BA103" s="254">
        <f t="shared" si="93"/>
        <v>1</v>
      </c>
      <c r="BB103" s="255" t="str">
        <f t="shared" si="94"/>
        <v>!!!</v>
      </c>
      <c r="BC103" s="256">
        <v>25</v>
      </c>
      <c r="BD103" s="257" t="str">
        <f t="shared" si="116"/>
        <v>SA</v>
      </c>
      <c r="BE103" s="142" t="str">
        <f t="shared" si="116"/>
        <v xml:space="preserve">  vacance/congé</v>
      </c>
      <c r="BF103" s="414"/>
      <c r="BG103" s="415"/>
      <c r="BH103" s="416"/>
      <c r="BI103" s="417"/>
      <c r="BJ103" s="254">
        <f t="shared" si="96"/>
        <v>0</v>
      </c>
      <c r="BK103" s="255" t="str">
        <f t="shared" si="97"/>
        <v/>
      </c>
      <c r="BL103" s="256">
        <v>25</v>
      </c>
      <c r="BM103" s="257" t="str">
        <f t="shared" si="117"/>
        <v>SA</v>
      </c>
      <c r="BN103" s="142">
        <f t="shared" si="117"/>
        <v>0</v>
      </c>
      <c r="BO103" s="268"/>
      <c r="BP103" s="269"/>
      <c r="BQ103" s="270"/>
      <c r="BR103" s="273"/>
      <c r="BS103" s="254">
        <f t="shared" si="99"/>
        <v>0</v>
      </c>
      <c r="BT103" s="255" t="str">
        <f t="shared" si="100"/>
        <v/>
      </c>
      <c r="BU103" s="277">
        <v>25</v>
      </c>
      <c r="BV103" s="257" t="str">
        <f t="shared" si="118"/>
        <v>MA</v>
      </c>
      <c r="BW103" s="266">
        <f t="shared" si="118"/>
        <v>0</v>
      </c>
      <c r="BX103" s="268"/>
      <c r="BY103" s="269"/>
      <c r="BZ103" s="270"/>
      <c r="CA103" s="271"/>
      <c r="CB103" s="254">
        <f t="shared" si="102"/>
        <v>0</v>
      </c>
      <c r="CC103" s="255" t="str">
        <f t="shared" si="103"/>
        <v/>
      </c>
      <c r="CD103" s="277">
        <v>25</v>
      </c>
      <c r="CE103" s="257" t="str">
        <f t="shared" si="119"/>
        <v>JE</v>
      </c>
      <c r="CF103" s="142">
        <f t="shared" si="119"/>
        <v>0</v>
      </c>
      <c r="CG103" s="268"/>
      <c r="CH103" s="269"/>
      <c r="CI103" s="270"/>
      <c r="CJ103" s="271"/>
      <c r="CK103" s="254">
        <f t="shared" si="105"/>
        <v>0</v>
      </c>
      <c r="CL103" s="255" t="str">
        <f t="shared" si="106"/>
        <v/>
      </c>
      <c r="CM103" s="277">
        <v>25</v>
      </c>
      <c r="CN103" s="257" t="str">
        <f t="shared" si="120"/>
        <v>DI</v>
      </c>
      <c r="CO103" s="142">
        <f t="shared" si="120"/>
        <v>0</v>
      </c>
      <c r="CP103" s="268"/>
      <c r="CQ103" s="269"/>
      <c r="CR103" s="270"/>
      <c r="CS103" s="271"/>
      <c r="CT103" s="254">
        <f t="shared" si="108"/>
        <v>0</v>
      </c>
      <c r="CU103" s="255" t="str">
        <f t="shared" si="109"/>
        <v/>
      </c>
    </row>
    <row r="104" spans="1:99" ht="18" customHeight="1" x14ac:dyDescent="0.25">
      <c r="A104" s="250">
        <v>26</v>
      </c>
      <c r="B104" s="251" t="str">
        <f t="shared" si="110"/>
        <v>VE</v>
      </c>
      <c r="C104" s="279">
        <f t="shared" si="110"/>
        <v>0</v>
      </c>
      <c r="D104" s="258"/>
      <c r="E104" s="259"/>
      <c r="F104" s="280"/>
      <c r="G104" s="281"/>
      <c r="H104" s="254">
        <f t="shared" si="78"/>
        <v>0</v>
      </c>
      <c r="I104" s="255" t="str">
        <f t="shared" si="79"/>
        <v/>
      </c>
      <c r="J104" s="256">
        <v>26</v>
      </c>
      <c r="K104" s="257" t="str">
        <f t="shared" si="111"/>
        <v>LU</v>
      </c>
      <c r="L104" s="266">
        <f t="shared" si="111"/>
        <v>0</v>
      </c>
      <c r="M104" s="258"/>
      <c r="N104" s="259"/>
      <c r="O104" s="260"/>
      <c r="P104" s="261"/>
      <c r="Q104" s="254">
        <f t="shared" si="81"/>
        <v>0</v>
      </c>
      <c r="R104" s="255" t="str">
        <f t="shared" si="82"/>
        <v/>
      </c>
      <c r="S104" s="256">
        <v>26</v>
      </c>
      <c r="T104" s="257" t="str">
        <f t="shared" si="112"/>
        <v>ME</v>
      </c>
      <c r="U104" s="142" t="str">
        <f t="shared" si="112"/>
        <v xml:space="preserve">  vacance/congé</v>
      </c>
      <c r="V104" s="267"/>
      <c r="W104" s="267"/>
      <c r="X104" s="267"/>
      <c r="Y104" s="267"/>
      <c r="Z104" s="254">
        <f t="shared" si="84"/>
        <v>0</v>
      </c>
      <c r="AA104" s="255" t="str">
        <f t="shared" si="85"/>
        <v/>
      </c>
      <c r="AB104" s="256">
        <v>26</v>
      </c>
      <c r="AC104" s="257" t="str">
        <f t="shared" si="113"/>
        <v>SA</v>
      </c>
      <c r="AD104" s="142">
        <f t="shared" si="113"/>
        <v>0</v>
      </c>
      <c r="AE104" s="258"/>
      <c r="AF104" s="259"/>
      <c r="AG104" s="260"/>
      <c r="AH104" s="261"/>
      <c r="AI104" s="254">
        <f t="shared" si="87"/>
        <v>0</v>
      </c>
      <c r="AJ104" s="255" t="str">
        <f t="shared" si="88"/>
        <v/>
      </c>
      <c r="AK104" s="256">
        <v>26</v>
      </c>
      <c r="AL104" s="257" t="str">
        <f t="shared" si="114"/>
        <v>LU</v>
      </c>
      <c r="AM104" s="252" t="str">
        <f t="shared" si="114"/>
        <v xml:space="preserve">  vacance/congé</v>
      </c>
      <c r="AN104" s="253"/>
      <c r="AO104" s="253"/>
      <c r="AP104" s="253"/>
      <c r="AQ104" s="253"/>
      <c r="AR104" s="254">
        <f t="shared" si="90"/>
        <v>0</v>
      </c>
      <c r="AS104" s="255" t="str">
        <f t="shared" si="91"/>
        <v/>
      </c>
      <c r="AT104" s="256">
        <v>26</v>
      </c>
      <c r="AU104" s="257" t="str">
        <f t="shared" si="115"/>
        <v>JE</v>
      </c>
      <c r="AV104" s="142">
        <f t="shared" si="115"/>
        <v>0</v>
      </c>
      <c r="AW104" s="258"/>
      <c r="AX104" s="259"/>
      <c r="AY104" s="260"/>
      <c r="AZ104" s="261"/>
      <c r="BA104" s="254">
        <f t="shared" si="93"/>
        <v>0</v>
      </c>
      <c r="BB104" s="255" t="str">
        <f t="shared" si="94"/>
        <v/>
      </c>
      <c r="BC104" s="256">
        <v>26</v>
      </c>
      <c r="BD104" s="257" t="str">
        <f t="shared" si="116"/>
        <v>DI</v>
      </c>
      <c r="BE104" s="142" t="str">
        <f t="shared" si="116"/>
        <v xml:space="preserve">  vacance/congé</v>
      </c>
      <c r="BF104" s="414"/>
      <c r="BG104" s="415"/>
      <c r="BH104" s="416"/>
      <c r="BI104" s="418"/>
      <c r="BJ104" s="254">
        <f t="shared" si="96"/>
        <v>0</v>
      </c>
      <c r="BK104" s="255" t="str">
        <f t="shared" si="97"/>
        <v/>
      </c>
      <c r="BL104" s="256">
        <v>26</v>
      </c>
      <c r="BM104" s="257" t="str">
        <f t="shared" si="117"/>
        <v>DI</v>
      </c>
      <c r="BN104" s="142">
        <f t="shared" si="117"/>
        <v>0</v>
      </c>
      <c r="BO104" s="268"/>
      <c r="BP104" s="269"/>
      <c r="BQ104" s="270"/>
      <c r="BR104" s="271"/>
      <c r="BS104" s="254">
        <f t="shared" si="99"/>
        <v>0</v>
      </c>
      <c r="BT104" s="255" t="str">
        <f t="shared" si="100"/>
        <v/>
      </c>
      <c r="BU104" s="277">
        <v>26</v>
      </c>
      <c r="BV104" s="257" t="str">
        <f t="shared" si="118"/>
        <v>ME</v>
      </c>
      <c r="BW104" s="142">
        <f t="shared" si="118"/>
        <v>0</v>
      </c>
      <c r="BX104" s="262"/>
      <c r="BY104" s="263"/>
      <c r="BZ104" s="264"/>
      <c r="CA104" s="265"/>
      <c r="CB104" s="254">
        <f t="shared" si="102"/>
        <v>1</v>
      </c>
      <c r="CC104" s="255" t="str">
        <f t="shared" si="103"/>
        <v>!!!</v>
      </c>
      <c r="CD104" s="277">
        <v>26</v>
      </c>
      <c r="CE104" s="257" t="str">
        <f t="shared" si="119"/>
        <v>VE</v>
      </c>
      <c r="CF104" s="142">
        <f t="shared" si="119"/>
        <v>0</v>
      </c>
      <c r="CG104" s="268"/>
      <c r="CH104" s="269"/>
      <c r="CI104" s="270"/>
      <c r="CJ104" s="271"/>
      <c r="CK104" s="254">
        <f t="shared" si="105"/>
        <v>0</v>
      </c>
      <c r="CL104" s="255" t="str">
        <f t="shared" si="106"/>
        <v/>
      </c>
      <c r="CM104" s="277">
        <v>26</v>
      </c>
      <c r="CN104" s="257" t="str">
        <f t="shared" si="120"/>
        <v>LU</v>
      </c>
      <c r="CO104" s="142">
        <f t="shared" si="120"/>
        <v>0</v>
      </c>
      <c r="CP104" s="268"/>
      <c r="CQ104" s="269"/>
      <c r="CR104" s="270"/>
      <c r="CS104" s="271"/>
      <c r="CT104" s="254">
        <f t="shared" si="108"/>
        <v>0</v>
      </c>
      <c r="CU104" s="255" t="str">
        <f t="shared" si="109"/>
        <v/>
      </c>
    </row>
    <row r="105" spans="1:99" ht="18" customHeight="1" x14ac:dyDescent="0.25">
      <c r="A105" s="250">
        <v>27</v>
      </c>
      <c r="B105" s="251" t="str">
        <f t="shared" si="110"/>
        <v>SA</v>
      </c>
      <c r="C105" s="279">
        <f t="shared" si="110"/>
        <v>0</v>
      </c>
      <c r="D105" s="258"/>
      <c r="E105" s="259"/>
      <c r="F105" s="280"/>
      <c r="G105" s="281"/>
      <c r="H105" s="254">
        <f t="shared" si="78"/>
        <v>0</v>
      </c>
      <c r="I105" s="255" t="str">
        <f t="shared" si="79"/>
        <v/>
      </c>
      <c r="J105" s="256">
        <v>27</v>
      </c>
      <c r="K105" s="257" t="str">
        <f t="shared" si="111"/>
        <v>MA</v>
      </c>
      <c r="L105" s="266">
        <f t="shared" si="111"/>
        <v>0</v>
      </c>
      <c r="M105" s="258"/>
      <c r="N105" s="259"/>
      <c r="O105" s="260"/>
      <c r="P105" s="261"/>
      <c r="Q105" s="254">
        <f t="shared" si="81"/>
        <v>0</v>
      </c>
      <c r="R105" s="255" t="str">
        <f t="shared" si="82"/>
        <v/>
      </c>
      <c r="S105" s="256">
        <v>27</v>
      </c>
      <c r="T105" s="257" t="str">
        <f t="shared" si="112"/>
        <v>JE</v>
      </c>
      <c r="U105" s="142" t="str">
        <f t="shared" si="112"/>
        <v xml:space="preserve">  vacance/congé</v>
      </c>
      <c r="V105" s="267"/>
      <c r="W105" s="267"/>
      <c r="X105" s="267"/>
      <c r="Y105" s="267"/>
      <c r="Z105" s="254">
        <f t="shared" si="84"/>
        <v>0</v>
      </c>
      <c r="AA105" s="255" t="str">
        <f t="shared" si="85"/>
        <v/>
      </c>
      <c r="AB105" s="256">
        <v>27</v>
      </c>
      <c r="AC105" s="257" t="str">
        <f t="shared" si="113"/>
        <v>DI</v>
      </c>
      <c r="AD105" s="142">
        <f t="shared" si="113"/>
        <v>0</v>
      </c>
      <c r="AE105" s="258"/>
      <c r="AF105" s="259"/>
      <c r="AG105" s="260"/>
      <c r="AH105" s="261"/>
      <c r="AI105" s="254">
        <f t="shared" si="87"/>
        <v>0</v>
      </c>
      <c r="AJ105" s="255" t="str">
        <f t="shared" si="88"/>
        <v/>
      </c>
      <c r="AK105" s="256">
        <v>27</v>
      </c>
      <c r="AL105" s="257" t="str">
        <f t="shared" si="114"/>
        <v>MA</v>
      </c>
      <c r="AM105" s="252" t="str">
        <f t="shared" si="114"/>
        <v xml:space="preserve">  vacance/congé</v>
      </c>
      <c r="AN105" s="253"/>
      <c r="AO105" s="253"/>
      <c r="AP105" s="253"/>
      <c r="AQ105" s="253"/>
      <c r="AR105" s="254">
        <f t="shared" si="90"/>
        <v>0</v>
      </c>
      <c r="AS105" s="255" t="str">
        <f t="shared" si="91"/>
        <v/>
      </c>
      <c r="AT105" s="256">
        <v>27</v>
      </c>
      <c r="AU105" s="257" t="str">
        <f t="shared" si="115"/>
        <v>VE</v>
      </c>
      <c r="AV105" s="142">
        <f t="shared" si="115"/>
        <v>0</v>
      </c>
      <c r="AW105" s="258"/>
      <c r="AX105" s="259"/>
      <c r="AY105" s="260"/>
      <c r="AZ105" s="261"/>
      <c r="BA105" s="254">
        <f t="shared" si="93"/>
        <v>0</v>
      </c>
      <c r="BB105" s="255" t="str">
        <f t="shared" si="94"/>
        <v/>
      </c>
      <c r="BC105" s="256">
        <v>27</v>
      </c>
      <c r="BD105" s="257" t="str">
        <f t="shared" si="116"/>
        <v>LU</v>
      </c>
      <c r="BE105" s="266">
        <f t="shared" si="116"/>
        <v>0</v>
      </c>
      <c r="BF105" s="268"/>
      <c r="BG105" s="269"/>
      <c r="BH105" s="270"/>
      <c r="BI105" s="273"/>
      <c r="BJ105" s="254">
        <f t="shared" si="96"/>
        <v>0</v>
      </c>
      <c r="BK105" s="255" t="str">
        <f t="shared" si="97"/>
        <v/>
      </c>
      <c r="BL105" s="256">
        <v>27</v>
      </c>
      <c r="BM105" s="257" t="str">
        <f t="shared" si="117"/>
        <v>LU</v>
      </c>
      <c r="BN105" s="266">
        <f t="shared" si="117"/>
        <v>0</v>
      </c>
      <c r="BO105" s="268"/>
      <c r="BP105" s="269"/>
      <c r="BQ105" s="270"/>
      <c r="BR105" s="273"/>
      <c r="BS105" s="254">
        <f t="shared" si="99"/>
        <v>0</v>
      </c>
      <c r="BT105" s="255" t="str">
        <f t="shared" si="100"/>
        <v/>
      </c>
      <c r="BU105" s="277">
        <v>27</v>
      </c>
      <c r="BV105" s="257" t="str">
        <f t="shared" si="118"/>
        <v>JE</v>
      </c>
      <c r="BW105" s="142">
        <f t="shared" si="118"/>
        <v>0</v>
      </c>
      <c r="BX105" s="262"/>
      <c r="BY105" s="263"/>
      <c r="BZ105" s="264"/>
      <c r="CA105" s="265"/>
      <c r="CB105" s="254">
        <f t="shared" si="102"/>
        <v>0</v>
      </c>
      <c r="CC105" s="255" t="str">
        <f t="shared" si="103"/>
        <v/>
      </c>
      <c r="CD105" s="277">
        <v>27</v>
      </c>
      <c r="CE105" s="257" t="str">
        <f t="shared" si="119"/>
        <v>SA</v>
      </c>
      <c r="CF105" s="142">
        <f t="shared" si="119"/>
        <v>0</v>
      </c>
      <c r="CG105" s="262"/>
      <c r="CH105" s="263"/>
      <c r="CI105" s="264"/>
      <c r="CJ105" s="265"/>
      <c r="CK105" s="254">
        <f t="shared" si="105"/>
        <v>0</v>
      </c>
      <c r="CL105" s="255" t="str">
        <f t="shared" si="106"/>
        <v/>
      </c>
      <c r="CM105" s="277">
        <v>27</v>
      </c>
      <c r="CN105" s="257" t="str">
        <f t="shared" si="120"/>
        <v>MA</v>
      </c>
      <c r="CO105" s="142">
        <f t="shared" si="120"/>
        <v>0</v>
      </c>
      <c r="CP105" s="262"/>
      <c r="CQ105" s="263"/>
      <c r="CR105" s="264"/>
      <c r="CS105" s="265"/>
      <c r="CT105" s="254">
        <f t="shared" si="108"/>
        <v>0</v>
      </c>
      <c r="CU105" s="255" t="str">
        <f t="shared" si="109"/>
        <v/>
      </c>
    </row>
    <row r="106" spans="1:99" ht="18" customHeight="1" x14ac:dyDescent="0.25">
      <c r="A106" s="250">
        <v>28</v>
      </c>
      <c r="B106" s="251" t="str">
        <f t="shared" si="110"/>
        <v>DI</v>
      </c>
      <c r="C106" s="279">
        <f t="shared" si="110"/>
        <v>0</v>
      </c>
      <c r="D106" s="258"/>
      <c r="E106" s="259"/>
      <c r="F106" s="280"/>
      <c r="G106" s="281"/>
      <c r="H106" s="254">
        <f t="shared" si="78"/>
        <v>0</v>
      </c>
      <c r="I106" s="255" t="str">
        <f t="shared" si="79"/>
        <v/>
      </c>
      <c r="J106" s="256">
        <v>28</v>
      </c>
      <c r="K106" s="257" t="str">
        <f t="shared" si="111"/>
        <v>ME</v>
      </c>
      <c r="L106" s="142">
        <f t="shared" si="111"/>
        <v>0</v>
      </c>
      <c r="M106" s="258"/>
      <c r="N106" s="259"/>
      <c r="O106" s="260"/>
      <c r="P106" s="261"/>
      <c r="Q106" s="254">
        <f t="shared" si="81"/>
        <v>1</v>
      </c>
      <c r="R106" s="255" t="str">
        <f t="shared" si="82"/>
        <v>!!!</v>
      </c>
      <c r="S106" s="256">
        <v>28</v>
      </c>
      <c r="T106" s="257" t="str">
        <f t="shared" si="112"/>
        <v>VE</v>
      </c>
      <c r="U106" s="142" t="str">
        <f t="shared" si="112"/>
        <v xml:space="preserve">  vacance/congé</v>
      </c>
      <c r="V106" s="267"/>
      <c r="W106" s="267"/>
      <c r="X106" s="267"/>
      <c r="Y106" s="267"/>
      <c r="Z106" s="254">
        <f t="shared" si="84"/>
        <v>0</v>
      </c>
      <c r="AA106" s="255" t="str">
        <f t="shared" si="85"/>
        <v/>
      </c>
      <c r="AB106" s="256">
        <v>28</v>
      </c>
      <c r="AC106" s="257" t="str">
        <f t="shared" si="113"/>
        <v>LU</v>
      </c>
      <c r="AD106" s="266">
        <f t="shared" si="113"/>
        <v>0</v>
      </c>
      <c r="AE106" s="258"/>
      <c r="AF106" s="259"/>
      <c r="AG106" s="260"/>
      <c r="AH106" s="261"/>
      <c r="AI106" s="254">
        <f t="shared" si="87"/>
        <v>0</v>
      </c>
      <c r="AJ106" s="255" t="str">
        <f t="shared" si="88"/>
        <v/>
      </c>
      <c r="AK106" s="256">
        <v>28</v>
      </c>
      <c r="AL106" s="257" t="str">
        <f t="shared" si="114"/>
        <v>ME</v>
      </c>
      <c r="AM106" s="252" t="str">
        <f t="shared" si="114"/>
        <v xml:space="preserve">  vacance/congé</v>
      </c>
      <c r="AN106" s="253"/>
      <c r="AO106" s="253"/>
      <c r="AP106" s="253"/>
      <c r="AQ106" s="253"/>
      <c r="AR106" s="254">
        <f t="shared" si="90"/>
        <v>0</v>
      </c>
      <c r="AS106" s="255" t="str">
        <f t="shared" si="91"/>
        <v/>
      </c>
      <c r="AT106" s="256">
        <v>28</v>
      </c>
      <c r="AU106" s="257" t="str">
        <f t="shared" si="115"/>
        <v>SA</v>
      </c>
      <c r="AV106" s="142">
        <f t="shared" si="115"/>
        <v>0</v>
      </c>
      <c r="AW106" s="258"/>
      <c r="AX106" s="259"/>
      <c r="AY106" s="260"/>
      <c r="AZ106" s="261"/>
      <c r="BA106" s="254">
        <f t="shared" si="93"/>
        <v>0</v>
      </c>
      <c r="BB106" s="255" t="str">
        <f t="shared" si="94"/>
        <v/>
      </c>
      <c r="BC106" s="256">
        <v>28</v>
      </c>
      <c r="BD106" s="257" t="str">
        <f t="shared" si="116"/>
        <v>MA</v>
      </c>
      <c r="BE106" s="266">
        <f t="shared" si="116"/>
        <v>0</v>
      </c>
      <c r="BF106" s="268"/>
      <c r="BG106" s="269"/>
      <c r="BH106" s="270"/>
      <c r="BI106" s="271"/>
      <c r="BJ106" s="254">
        <f t="shared" si="96"/>
        <v>0</v>
      </c>
      <c r="BK106" s="255" t="str">
        <f t="shared" si="97"/>
        <v/>
      </c>
      <c r="BL106" s="256">
        <v>28</v>
      </c>
      <c r="BM106" s="257" t="str">
        <f t="shared" si="117"/>
        <v>MA</v>
      </c>
      <c r="BN106" s="266">
        <f t="shared" si="117"/>
        <v>0</v>
      </c>
      <c r="BO106" s="268"/>
      <c r="BP106" s="269"/>
      <c r="BQ106" s="270"/>
      <c r="BR106" s="271"/>
      <c r="BS106" s="254">
        <f t="shared" si="99"/>
        <v>0</v>
      </c>
      <c r="BT106" s="255" t="str">
        <f t="shared" si="100"/>
        <v/>
      </c>
      <c r="BU106" s="277">
        <v>28</v>
      </c>
      <c r="BV106" s="257" t="str">
        <f t="shared" si="118"/>
        <v>VE</v>
      </c>
      <c r="BW106" s="142">
        <f t="shared" si="118"/>
        <v>0</v>
      </c>
      <c r="BX106" s="262"/>
      <c r="BY106" s="263"/>
      <c r="BZ106" s="264"/>
      <c r="CA106" s="265"/>
      <c r="CB106" s="254">
        <f t="shared" si="102"/>
        <v>0</v>
      </c>
      <c r="CC106" s="255" t="str">
        <f t="shared" si="103"/>
        <v/>
      </c>
      <c r="CD106" s="277">
        <v>28</v>
      </c>
      <c r="CE106" s="257" t="str">
        <f t="shared" si="119"/>
        <v>DI</v>
      </c>
      <c r="CF106" s="142">
        <f t="shared" si="119"/>
        <v>0</v>
      </c>
      <c r="CG106" s="262"/>
      <c r="CH106" s="263"/>
      <c r="CI106" s="264"/>
      <c r="CJ106" s="265"/>
      <c r="CK106" s="254">
        <f t="shared" si="105"/>
        <v>0</v>
      </c>
      <c r="CL106" s="255" t="str">
        <f t="shared" si="106"/>
        <v/>
      </c>
      <c r="CM106" s="277">
        <v>28</v>
      </c>
      <c r="CN106" s="257" t="str">
        <f t="shared" si="120"/>
        <v>ME</v>
      </c>
      <c r="CO106" s="142">
        <f t="shared" si="120"/>
        <v>0</v>
      </c>
      <c r="CP106" s="262"/>
      <c r="CQ106" s="263"/>
      <c r="CR106" s="264"/>
      <c r="CS106" s="265"/>
      <c r="CT106" s="254">
        <f t="shared" si="108"/>
        <v>1</v>
      </c>
      <c r="CU106" s="255" t="str">
        <f t="shared" si="109"/>
        <v>!!!</v>
      </c>
    </row>
    <row r="107" spans="1:99" ht="18" customHeight="1" x14ac:dyDescent="0.25">
      <c r="A107" s="250">
        <v>29</v>
      </c>
      <c r="B107" s="251" t="str">
        <f t="shared" si="110"/>
        <v>LU</v>
      </c>
      <c r="C107" s="279">
        <f t="shared" si="110"/>
        <v>0</v>
      </c>
      <c r="D107" s="258"/>
      <c r="E107" s="259"/>
      <c r="F107" s="280"/>
      <c r="G107" s="281"/>
      <c r="H107" s="254">
        <f t="shared" si="78"/>
        <v>0</v>
      </c>
      <c r="I107" s="255" t="str">
        <f t="shared" si="79"/>
        <v/>
      </c>
      <c r="J107" s="256">
        <v>29</v>
      </c>
      <c r="K107" s="257" t="str">
        <f t="shared" si="111"/>
        <v>JE</v>
      </c>
      <c r="L107" s="142">
        <f t="shared" si="111"/>
        <v>0</v>
      </c>
      <c r="M107" s="258"/>
      <c r="N107" s="259"/>
      <c r="O107" s="260"/>
      <c r="P107" s="261"/>
      <c r="Q107" s="254">
        <f t="shared" si="81"/>
        <v>0</v>
      </c>
      <c r="R107" s="255" t="str">
        <f t="shared" si="82"/>
        <v/>
      </c>
      <c r="S107" s="256">
        <v>29</v>
      </c>
      <c r="T107" s="257" t="str">
        <f t="shared" si="112"/>
        <v>SA</v>
      </c>
      <c r="U107" s="142" t="str">
        <f t="shared" si="112"/>
        <v xml:space="preserve">  vacance/congé</v>
      </c>
      <c r="V107" s="267"/>
      <c r="W107" s="267"/>
      <c r="X107" s="267"/>
      <c r="Y107" s="267"/>
      <c r="Z107" s="254">
        <f t="shared" si="84"/>
        <v>0</v>
      </c>
      <c r="AA107" s="255" t="str">
        <f t="shared" si="85"/>
        <v/>
      </c>
      <c r="AB107" s="256">
        <v>29</v>
      </c>
      <c r="AC107" s="257" t="str">
        <f t="shared" si="113"/>
        <v>MA</v>
      </c>
      <c r="AD107" s="266">
        <f t="shared" si="113"/>
        <v>0</v>
      </c>
      <c r="AE107" s="258"/>
      <c r="AF107" s="259"/>
      <c r="AG107" s="260"/>
      <c r="AH107" s="261"/>
      <c r="AI107" s="254">
        <f t="shared" si="87"/>
        <v>0</v>
      </c>
      <c r="AJ107" s="255" t="str">
        <f t="shared" si="88"/>
        <v/>
      </c>
      <c r="AK107" s="256">
        <v>29</v>
      </c>
      <c r="AL107" s="257" t="str">
        <f t="shared" si="114"/>
        <v>JE</v>
      </c>
      <c r="AM107" s="252" t="str">
        <f t="shared" si="114"/>
        <v xml:space="preserve">  vacance/congé</v>
      </c>
      <c r="AN107" s="253"/>
      <c r="AO107" s="253"/>
      <c r="AP107" s="253"/>
      <c r="AQ107" s="253"/>
      <c r="AR107" s="254">
        <f t="shared" si="90"/>
        <v>0</v>
      </c>
      <c r="AS107" s="255" t="str">
        <f t="shared" si="91"/>
        <v/>
      </c>
      <c r="AT107" s="256">
        <v>29</v>
      </c>
      <c r="AU107" s="257" t="str">
        <f t="shared" si="115"/>
        <v>DI</v>
      </c>
      <c r="AV107" s="142">
        <f t="shared" si="115"/>
        <v>0</v>
      </c>
      <c r="AW107" s="258"/>
      <c r="AX107" s="259"/>
      <c r="AY107" s="260"/>
      <c r="AZ107" s="261"/>
      <c r="BA107" s="254">
        <f t="shared" si="93"/>
        <v>0</v>
      </c>
      <c r="BB107" s="255" t="str">
        <f t="shared" si="94"/>
        <v/>
      </c>
      <c r="BC107" s="256">
        <v>29</v>
      </c>
      <c r="BD107" s="257" t="str">
        <f t="shared" si="116"/>
        <v>X</v>
      </c>
      <c r="BE107" s="142">
        <f t="shared" si="116"/>
        <v>0</v>
      </c>
      <c r="BF107" s="268"/>
      <c r="BG107" s="269"/>
      <c r="BH107" s="270"/>
      <c r="BI107" s="271"/>
      <c r="BJ107" s="254">
        <f>IF(BE107="  vacance/congé",0,IF(BD107="X",0,IF(BF51="",0,1)+IF(BG51="",0,1)+IF(BH51="",0,1)+IF(BI51="",0,1)+IF(BJ51="",0,1)+IF(BK51="",0,1)))</f>
        <v>0</v>
      </c>
      <c r="BK107" s="255" t="str">
        <f t="shared" si="97"/>
        <v/>
      </c>
      <c r="BL107" s="256">
        <v>29</v>
      </c>
      <c r="BM107" s="257" t="str">
        <f t="shared" si="117"/>
        <v>ME</v>
      </c>
      <c r="BN107" s="142">
        <f t="shared" si="117"/>
        <v>0</v>
      </c>
      <c r="BO107" s="262"/>
      <c r="BP107" s="263"/>
      <c r="BQ107" s="264"/>
      <c r="BR107" s="265"/>
      <c r="BS107" s="254">
        <f t="shared" si="99"/>
        <v>1</v>
      </c>
      <c r="BT107" s="255" t="str">
        <f t="shared" si="100"/>
        <v>!!!</v>
      </c>
      <c r="BU107" s="256">
        <v>29</v>
      </c>
      <c r="BV107" s="257" t="str">
        <f t="shared" si="118"/>
        <v>SA</v>
      </c>
      <c r="BW107" s="142">
        <f t="shared" si="118"/>
        <v>0</v>
      </c>
      <c r="BX107" s="262"/>
      <c r="BY107" s="263"/>
      <c r="BZ107" s="264"/>
      <c r="CA107" s="265"/>
      <c r="CB107" s="254">
        <f t="shared" si="102"/>
        <v>0</v>
      </c>
      <c r="CC107" s="255" t="str">
        <f t="shared" si="103"/>
        <v/>
      </c>
      <c r="CD107" s="256">
        <v>29</v>
      </c>
      <c r="CE107" s="257" t="str">
        <f t="shared" si="119"/>
        <v>LU</v>
      </c>
      <c r="CF107" s="266" t="str">
        <f t="shared" si="119"/>
        <v xml:space="preserve">  vacance/congé</v>
      </c>
      <c r="CG107" s="253"/>
      <c r="CH107" s="253"/>
      <c r="CI107" s="253"/>
      <c r="CJ107" s="253"/>
      <c r="CK107" s="254">
        <f t="shared" si="105"/>
        <v>0</v>
      </c>
      <c r="CL107" s="255" t="str">
        <f t="shared" si="106"/>
        <v/>
      </c>
      <c r="CM107" s="256">
        <v>29</v>
      </c>
      <c r="CN107" s="257" t="str">
        <f t="shared" si="120"/>
        <v>JE</v>
      </c>
      <c r="CO107" s="266">
        <f t="shared" si="120"/>
        <v>0</v>
      </c>
      <c r="CP107" s="262"/>
      <c r="CQ107" s="263"/>
      <c r="CR107" s="264"/>
      <c r="CS107" s="265"/>
      <c r="CT107" s="254">
        <f t="shared" si="108"/>
        <v>0</v>
      </c>
      <c r="CU107" s="255" t="str">
        <f t="shared" si="109"/>
        <v/>
      </c>
    </row>
    <row r="108" spans="1:99" ht="18" customHeight="1" x14ac:dyDescent="0.25">
      <c r="A108" s="250">
        <v>30</v>
      </c>
      <c r="B108" s="251" t="str">
        <f t="shared" si="110"/>
        <v>MA</v>
      </c>
      <c r="C108" s="279">
        <f t="shared" si="110"/>
        <v>0</v>
      </c>
      <c r="D108" s="258"/>
      <c r="E108" s="259"/>
      <c r="F108" s="260"/>
      <c r="G108" s="281"/>
      <c r="H108" s="254">
        <f t="shared" si="78"/>
        <v>0</v>
      </c>
      <c r="I108" s="255" t="str">
        <f t="shared" si="79"/>
        <v/>
      </c>
      <c r="J108" s="256">
        <v>30</v>
      </c>
      <c r="K108" s="257" t="str">
        <f t="shared" si="111"/>
        <v>VE</v>
      </c>
      <c r="L108" s="142">
        <f t="shared" si="111"/>
        <v>0</v>
      </c>
      <c r="M108" s="258"/>
      <c r="N108" s="259"/>
      <c r="O108" s="260"/>
      <c r="P108" s="261"/>
      <c r="Q108" s="254">
        <f t="shared" si="81"/>
        <v>0</v>
      </c>
      <c r="R108" s="255" t="str">
        <f t="shared" si="82"/>
        <v/>
      </c>
      <c r="S108" s="274">
        <v>30</v>
      </c>
      <c r="T108" s="257" t="str">
        <f t="shared" si="112"/>
        <v>DI</v>
      </c>
      <c r="U108" s="142" t="str">
        <f t="shared" si="112"/>
        <v xml:space="preserve">  vacance/congé</v>
      </c>
      <c r="V108" s="406"/>
      <c r="W108" s="407"/>
      <c r="X108" s="408"/>
      <c r="Y108" s="409"/>
      <c r="Z108" s="254">
        <f t="shared" si="84"/>
        <v>0</v>
      </c>
      <c r="AA108" s="255" t="str">
        <f t="shared" si="85"/>
        <v/>
      </c>
      <c r="AB108" s="256">
        <v>30</v>
      </c>
      <c r="AC108" s="257" t="str">
        <f t="shared" si="113"/>
        <v>ME</v>
      </c>
      <c r="AD108" s="142">
        <f t="shared" si="113"/>
        <v>0</v>
      </c>
      <c r="AE108" s="262"/>
      <c r="AF108" s="263"/>
      <c r="AG108" s="264"/>
      <c r="AH108" s="265"/>
      <c r="AI108" s="254">
        <f t="shared" si="87"/>
        <v>1</v>
      </c>
      <c r="AJ108" s="255" t="str">
        <f t="shared" si="88"/>
        <v>!!!</v>
      </c>
      <c r="AK108" s="256">
        <v>30</v>
      </c>
      <c r="AL108" s="257" t="str">
        <f t="shared" si="114"/>
        <v>VE</v>
      </c>
      <c r="AM108" s="252" t="str">
        <f t="shared" si="114"/>
        <v xml:space="preserve">  vacance/congé</v>
      </c>
      <c r="AN108" s="253"/>
      <c r="AO108" s="253"/>
      <c r="AP108" s="253"/>
      <c r="AQ108" s="253"/>
      <c r="AR108" s="254">
        <f t="shared" si="90"/>
        <v>0</v>
      </c>
      <c r="AS108" s="255" t="str">
        <f t="shared" si="91"/>
        <v/>
      </c>
      <c r="AT108" s="256">
        <v>30</v>
      </c>
      <c r="AU108" s="257" t="str">
        <f t="shared" si="115"/>
        <v>LU</v>
      </c>
      <c r="AV108" s="266">
        <f t="shared" si="115"/>
        <v>0</v>
      </c>
      <c r="AW108" s="258"/>
      <c r="AX108" s="259"/>
      <c r="AY108" s="260"/>
      <c r="AZ108" s="261"/>
      <c r="BA108" s="254">
        <f t="shared" si="93"/>
        <v>0</v>
      </c>
      <c r="BB108" s="255" t="str">
        <f t="shared" si="94"/>
        <v/>
      </c>
      <c r="BC108" s="282"/>
      <c r="BD108" s="283"/>
      <c r="BE108" s="284">
        <f>BE52</f>
        <v>0</v>
      </c>
      <c r="BF108" s="285"/>
      <c r="BG108" s="285"/>
      <c r="BH108" s="285"/>
      <c r="BI108" s="286"/>
      <c r="BJ108" s="287"/>
      <c r="BK108" s="255" t="str">
        <f t="shared" si="97"/>
        <v/>
      </c>
      <c r="BL108" s="256">
        <v>30</v>
      </c>
      <c r="BM108" s="257" t="str">
        <f t="shared" si="117"/>
        <v>JE</v>
      </c>
      <c r="BN108" s="142">
        <f t="shared" si="117"/>
        <v>0</v>
      </c>
      <c r="BO108" s="262"/>
      <c r="BP108" s="263"/>
      <c r="BQ108" s="264"/>
      <c r="BR108" s="265"/>
      <c r="BS108" s="254">
        <f t="shared" si="99"/>
        <v>0</v>
      </c>
      <c r="BT108" s="255" t="str">
        <f t="shared" si="100"/>
        <v/>
      </c>
      <c r="BU108" s="256">
        <v>30</v>
      </c>
      <c r="BV108" s="257" t="str">
        <f t="shared" si="118"/>
        <v>DI</v>
      </c>
      <c r="BW108" s="142">
        <f t="shared" si="118"/>
        <v>0</v>
      </c>
      <c r="BX108" s="262"/>
      <c r="BY108" s="263"/>
      <c r="BZ108" s="264"/>
      <c r="CA108" s="265"/>
      <c r="CB108" s="254">
        <f t="shared" si="102"/>
        <v>0</v>
      </c>
      <c r="CC108" s="255" t="str">
        <f t="shared" si="103"/>
        <v/>
      </c>
      <c r="CD108" s="256">
        <v>30</v>
      </c>
      <c r="CE108" s="257" t="str">
        <f t="shared" si="119"/>
        <v>MA</v>
      </c>
      <c r="CF108" s="266">
        <f t="shared" si="119"/>
        <v>0</v>
      </c>
      <c r="CG108" s="262"/>
      <c r="CH108" s="263"/>
      <c r="CI108" s="264"/>
      <c r="CJ108" s="265"/>
      <c r="CK108" s="254">
        <f t="shared" si="105"/>
        <v>0</v>
      </c>
      <c r="CL108" s="255" t="str">
        <f t="shared" si="106"/>
        <v/>
      </c>
      <c r="CM108" s="256">
        <v>30</v>
      </c>
      <c r="CN108" s="257" t="str">
        <f t="shared" si="120"/>
        <v>VE</v>
      </c>
      <c r="CO108" s="266">
        <f t="shared" si="120"/>
        <v>0</v>
      </c>
      <c r="CP108" s="262"/>
      <c r="CQ108" s="263"/>
      <c r="CR108" s="264"/>
      <c r="CS108" s="265"/>
      <c r="CT108" s="254">
        <f t="shared" si="108"/>
        <v>0</v>
      </c>
      <c r="CU108" s="255" t="str">
        <f t="shared" si="109"/>
        <v/>
      </c>
    </row>
    <row r="109" spans="1:99" ht="18" customHeight="1" x14ac:dyDescent="0.25">
      <c r="A109" s="250">
        <v>31</v>
      </c>
      <c r="B109" s="251" t="str">
        <f t="shared" si="110"/>
        <v>ME</v>
      </c>
      <c r="C109" s="279">
        <f t="shared" si="110"/>
        <v>0</v>
      </c>
      <c r="D109" s="258"/>
      <c r="E109" s="259"/>
      <c r="F109" s="260"/>
      <c r="G109" s="261"/>
      <c r="H109" s="254">
        <f t="shared" si="78"/>
        <v>1</v>
      </c>
      <c r="I109" s="255" t="str">
        <f t="shared" si="79"/>
        <v>!!!</v>
      </c>
      <c r="J109" s="282"/>
      <c r="K109" s="283"/>
      <c r="L109" s="284">
        <f>L53</f>
        <v>0</v>
      </c>
      <c r="M109" s="288"/>
      <c r="N109" s="288"/>
      <c r="O109" s="288"/>
      <c r="P109" s="288"/>
      <c r="Q109" s="287"/>
      <c r="R109" s="255" t="str">
        <f t="shared" si="82"/>
        <v/>
      </c>
      <c r="S109" s="256">
        <v>31</v>
      </c>
      <c r="T109" s="257" t="str">
        <f t="shared" si="112"/>
        <v>LU</v>
      </c>
      <c r="U109" s="266">
        <f t="shared" si="112"/>
        <v>0</v>
      </c>
      <c r="V109" s="262"/>
      <c r="W109" s="263"/>
      <c r="X109" s="264"/>
      <c r="Y109" s="265"/>
      <c r="Z109" s="254">
        <f t="shared" si="84"/>
        <v>0</v>
      </c>
      <c r="AA109" s="255" t="str">
        <f t="shared" si="85"/>
        <v/>
      </c>
      <c r="AB109" s="282"/>
      <c r="AC109" s="283"/>
      <c r="AD109" s="284">
        <f>AD53</f>
        <v>0</v>
      </c>
      <c r="AE109" s="289"/>
      <c r="AF109" s="289"/>
      <c r="AG109" s="289"/>
      <c r="AH109" s="289"/>
      <c r="AI109" s="287"/>
      <c r="AJ109" s="255"/>
      <c r="AK109" s="256">
        <v>31</v>
      </c>
      <c r="AL109" s="257" t="str">
        <f t="shared" si="114"/>
        <v>SA</v>
      </c>
      <c r="AM109" s="252" t="str">
        <f t="shared" si="114"/>
        <v xml:space="preserve">  vacance/congé</v>
      </c>
      <c r="AN109" s="253"/>
      <c r="AO109" s="253"/>
      <c r="AP109" s="253"/>
      <c r="AQ109" s="253"/>
      <c r="AR109" s="254">
        <f t="shared" si="90"/>
        <v>0</v>
      </c>
      <c r="AS109" s="255" t="str">
        <f t="shared" si="91"/>
        <v/>
      </c>
      <c r="AT109" s="256">
        <v>31</v>
      </c>
      <c r="AU109" s="257" t="str">
        <f t="shared" si="115"/>
        <v>MA</v>
      </c>
      <c r="AV109" s="266">
        <f t="shared" si="115"/>
        <v>0</v>
      </c>
      <c r="AW109" s="258"/>
      <c r="AX109" s="259"/>
      <c r="AY109" s="260"/>
      <c r="AZ109" s="261"/>
      <c r="BA109" s="254">
        <f t="shared" si="93"/>
        <v>0</v>
      </c>
      <c r="BB109" s="255" t="str">
        <f t="shared" si="94"/>
        <v/>
      </c>
      <c r="BC109" s="282"/>
      <c r="BD109" s="283"/>
      <c r="BE109" s="284">
        <f>BE53</f>
        <v>0</v>
      </c>
      <c r="BF109" s="290"/>
      <c r="BG109" s="290"/>
      <c r="BH109" s="290"/>
      <c r="BI109" s="291"/>
      <c r="BJ109" s="292"/>
      <c r="BK109" s="255" t="str">
        <f t="shared" si="97"/>
        <v/>
      </c>
      <c r="BL109" s="256">
        <v>31</v>
      </c>
      <c r="BM109" s="257" t="str">
        <f t="shared" si="117"/>
        <v>VE</v>
      </c>
      <c r="BN109" s="142">
        <f t="shared" si="117"/>
        <v>0</v>
      </c>
      <c r="BO109" s="262"/>
      <c r="BP109" s="263"/>
      <c r="BQ109" s="264"/>
      <c r="BR109" s="265"/>
      <c r="BS109" s="254">
        <f t="shared" si="99"/>
        <v>0</v>
      </c>
      <c r="BT109" s="255" t="str">
        <f t="shared" si="100"/>
        <v/>
      </c>
      <c r="BU109" s="293"/>
      <c r="BV109" s="294"/>
      <c r="BW109" s="295">
        <f>BW53</f>
        <v>0</v>
      </c>
      <c r="BX109" s="289"/>
      <c r="BY109" s="289"/>
      <c r="BZ109" s="289"/>
      <c r="CA109" s="289"/>
      <c r="CB109" s="287"/>
      <c r="CC109" s="255" t="str">
        <f t="shared" si="103"/>
        <v/>
      </c>
      <c r="CD109" s="256">
        <v>31</v>
      </c>
      <c r="CE109" s="257" t="str">
        <f t="shared" si="119"/>
        <v>ME</v>
      </c>
      <c r="CF109" s="142">
        <f t="shared" si="119"/>
        <v>0</v>
      </c>
      <c r="CG109" s="262"/>
      <c r="CH109" s="263"/>
      <c r="CI109" s="264"/>
      <c r="CJ109" s="265"/>
      <c r="CK109" s="254">
        <f t="shared" si="105"/>
        <v>1</v>
      </c>
      <c r="CL109" s="255" t="str">
        <f>IF(CK109=SUM(CG109:CJ109),"","!!!")</f>
        <v>!!!</v>
      </c>
      <c r="CM109" s="256">
        <v>31</v>
      </c>
      <c r="CN109" s="257">
        <f t="shared" si="120"/>
        <v>0</v>
      </c>
      <c r="CO109" s="142">
        <f t="shared" si="120"/>
        <v>0</v>
      </c>
      <c r="CP109" s="262"/>
      <c r="CQ109" s="263"/>
      <c r="CR109" s="264"/>
      <c r="CS109" s="265"/>
      <c r="CT109" s="254">
        <f t="shared" si="108"/>
        <v>0</v>
      </c>
      <c r="CU109" s="255" t="str">
        <f>IF(CT109=SUM(CP109:CS109),"","!!!")</f>
        <v/>
      </c>
    </row>
    <row r="110" spans="1:99" ht="18" customHeight="1" x14ac:dyDescent="0.25">
      <c r="A110" s="296"/>
      <c r="B110" s="297"/>
      <c r="C110" s="297"/>
      <c r="D110" s="298"/>
      <c r="E110" s="298"/>
      <c r="F110" s="298"/>
      <c r="G110" s="299"/>
      <c r="H110" s="299"/>
      <c r="I110" s="7"/>
      <c r="J110" s="300"/>
      <c r="K110" s="301"/>
      <c r="L110" s="301"/>
      <c r="M110" s="302"/>
      <c r="N110" s="302"/>
      <c r="O110" s="302"/>
      <c r="P110" s="303"/>
      <c r="Q110" s="303"/>
      <c r="R110" s="303"/>
      <c r="S110" s="300"/>
      <c r="T110" s="301"/>
      <c r="U110" s="301"/>
      <c r="V110" s="304"/>
      <c r="W110" s="304"/>
      <c r="X110" s="304"/>
      <c r="Y110" s="27"/>
      <c r="Z110" s="27"/>
      <c r="AA110" s="7"/>
      <c r="AB110" s="300"/>
      <c r="AC110" s="290"/>
      <c r="AD110" s="290"/>
      <c r="AE110" s="305"/>
      <c r="AF110" s="305"/>
      <c r="AG110" s="305"/>
      <c r="AH110" s="306"/>
      <c r="AI110" s="306"/>
      <c r="AJ110" s="7"/>
      <c r="AK110" s="300"/>
      <c r="AL110" s="301"/>
      <c r="AM110" s="301"/>
      <c r="AN110" s="304"/>
      <c r="AO110" s="304"/>
      <c r="AP110" s="304"/>
      <c r="AQ110" s="27"/>
      <c r="AR110" s="27"/>
      <c r="AS110" s="7"/>
      <c r="AT110" s="7"/>
      <c r="AU110" s="307"/>
      <c r="AV110" s="307"/>
      <c r="AW110" s="6"/>
      <c r="AX110" s="6"/>
      <c r="AY110" s="6"/>
      <c r="AZ110" s="4"/>
      <c r="BA110" s="4"/>
      <c r="BB110" s="7"/>
      <c r="BC110" s="300"/>
      <c r="BD110" s="301"/>
      <c r="BE110" s="301"/>
      <c r="BF110" s="301"/>
      <c r="BG110" s="301"/>
      <c r="BH110" s="301"/>
      <c r="BI110" s="7"/>
      <c r="BJ110" s="7"/>
      <c r="BK110" s="7"/>
      <c r="BL110" s="300"/>
      <c r="BM110" s="301"/>
      <c r="BN110" s="301"/>
      <c r="BO110" s="6"/>
      <c r="BP110" s="6"/>
      <c r="BQ110" s="6"/>
      <c r="BR110" s="4"/>
      <c r="BS110" s="4"/>
      <c r="BT110" s="301"/>
      <c r="BU110" s="301"/>
      <c r="BV110" s="301"/>
      <c r="BW110" s="301"/>
      <c r="BX110" s="301"/>
      <c r="BY110" s="301"/>
      <c r="BZ110" s="301"/>
      <c r="CA110" s="7"/>
      <c r="CB110" s="7"/>
      <c r="CC110" s="4"/>
      <c r="CD110" s="301"/>
      <c r="CE110" s="301"/>
      <c r="CF110" s="301"/>
      <c r="CG110" s="6"/>
      <c r="CH110" s="6"/>
      <c r="CI110" s="6"/>
      <c r="CJ110" s="4"/>
      <c r="CL110" s="4"/>
      <c r="CM110" s="301"/>
      <c r="CN110" s="301"/>
      <c r="CO110" s="301"/>
      <c r="CP110" s="6"/>
      <c r="CQ110" s="6"/>
      <c r="CR110" s="6"/>
      <c r="CS110" s="4"/>
      <c r="CU110" s="4"/>
    </row>
    <row r="111" spans="1:99" s="320" customFormat="1" ht="18" customHeight="1" x14ac:dyDescent="0.25">
      <c r="A111" s="308" t="s">
        <v>76</v>
      </c>
      <c r="B111" s="309"/>
      <c r="C111" s="309"/>
      <c r="D111" s="310">
        <f>SUM(D79:D109)</f>
        <v>0</v>
      </c>
      <c r="E111" s="311">
        <f>SUM(E79:E109)</f>
        <v>0</v>
      </c>
      <c r="F111" s="312">
        <f>SUM(F79:F109)</f>
        <v>0</v>
      </c>
      <c r="G111" s="313">
        <f>SUM(G79:G109)</f>
        <v>0</v>
      </c>
      <c r="H111" s="314">
        <f>SUM(D111:G111)</f>
        <v>0</v>
      </c>
      <c r="I111" s="315" t="s">
        <v>77</v>
      </c>
      <c r="J111" s="316"/>
      <c r="K111" s="309"/>
      <c r="L111" s="309"/>
      <c r="M111" s="310">
        <f>SUM(M79:M109)</f>
        <v>0</v>
      </c>
      <c r="N111" s="311">
        <f>SUM(N79:N109)</f>
        <v>0</v>
      </c>
      <c r="O111" s="312">
        <f>SUM(O79:O109)</f>
        <v>0</v>
      </c>
      <c r="P111" s="313">
        <f>SUM(P79:P109)</f>
        <v>0</v>
      </c>
      <c r="Q111" s="314">
        <f>SUM(M111:P111)</f>
        <v>0</v>
      </c>
      <c r="R111" s="315" t="s">
        <v>77</v>
      </c>
      <c r="S111" s="316"/>
      <c r="T111" s="317"/>
      <c r="U111" s="317"/>
      <c r="V111" s="310">
        <f>SUM(V79:V109)</f>
        <v>0</v>
      </c>
      <c r="W111" s="311">
        <f>SUM(W79:W109)</f>
        <v>0</v>
      </c>
      <c r="X111" s="312">
        <f>SUM(X79:X109)</f>
        <v>0</v>
      </c>
      <c r="Y111" s="313">
        <f>SUM(Y79:Y109)</f>
        <v>0</v>
      </c>
      <c r="Z111" s="314">
        <f>SUM(V111:Y111)</f>
        <v>0</v>
      </c>
      <c r="AA111" s="315" t="s">
        <v>77</v>
      </c>
      <c r="AB111" s="316"/>
      <c r="AC111" s="317"/>
      <c r="AD111" s="317"/>
      <c r="AE111" s="310">
        <f>SUM(AE79:AE109)</f>
        <v>0</v>
      </c>
      <c r="AF111" s="311">
        <f>SUM(AF79:AF109)</f>
        <v>0</v>
      </c>
      <c r="AG111" s="312">
        <f>SUM(AG79:AG109)</f>
        <v>0</v>
      </c>
      <c r="AH111" s="313">
        <f>SUM(AH79:AH109)</f>
        <v>0</v>
      </c>
      <c r="AI111" s="314">
        <f>SUM(AE111:AH111)</f>
        <v>0</v>
      </c>
      <c r="AJ111" s="315" t="s">
        <v>77</v>
      </c>
      <c r="AK111" s="316"/>
      <c r="AL111" s="317"/>
      <c r="AM111" s="317"/>
      <c r="AN111" s="310">
        <f>SUM(AN79:AN109)</f>
        <v>0</v>
      </c>
      <c r="AO111" s="311">
        <f>SUM(AO79:AO109)</f>
        <v>0</v>
      </c>
      <c r="AP111" s="312">
        <f>SUM(AP79:AP109)</f>
        <v>0</v>
      </c>
      <c r="AQ111" s="313">
        <f>SUM(AQ79:AQ109)</f>
        <v>0</v>
      </c>
      <c r="AR111" s="314">
        <f>SUM(AN111:AQ111)</f>
        <v>0</v>
      </c>
      <c r="AS111" s="315" t="s">
        <v>77</v>
      </c>
      <c r="AT111" s="316"/>
      <c r="AU111" s="317"/>
      <c r="AV111" s="317"/>
      <c r="AW111" s="310">
        <f>SUM(AW79:AW109)</f>
        <v>0</v>
      </c>
      <c r="AX111" s="311">
        <f>SUM(AX79:AX109)</f>
        <v>0</v>
      </c>
      <c r="AY111" s="312">
        <f>SUM(AY79:AY109)</f>
        <v>0</v>
      </c>
      <c r="AZ111" s="313">
        <f>SUM(AZ79:AZ109)</f>
        <v>0</v>
      </c>
      <c r="BA111" s="314">
        <f>SUM(AW111:AZ111)</f>
        <v>0</v>
      </c>
      <c r="BB111" s="315" t="s">
        <v>77</v>
      </c>
      <c r="BC111" s="316"/>
      <c r="BD111" s="317"/>
      <c r="BE111" s="317"/>
      <c r="BF111" s="310">
        <f>SUM(BF79:BF109)</f>
        <v>0</v>
      </c>
      <c r="BG111" s="311">
        <f>SUM(BG79:BG109)</f>
        <v>0</v>
      </c>
      <c r="BH111" s="312">
        <f>SUM(BH79:BH109)</f>
        <v>0</v>
      </c>
      <c r="BI111" s="313">
        <f>SUM(BI79:BI109)</f>
        <v>0</v>
      </c>
      <c r="BJ111" s="314">
        <f>SUM(BF111:BI111)</f>
        <v>0</v>
      </c>
      <c r="BK111" s="315" t="s">
        <v>77</v>
      </c>
      <c r="BL111" s="316"/>
      <c r="BM111" s="317"/>
      <c r="BN111" s="317"/>
      <c r="BO111" s="310">
        <f>SUM(BO79:BO109)</f>
        <v>0</v>
      </c>
      <c r="BP111" s="311">
        <f>SUM(BP79:BP109)</f>
        <v>0</v>
      </c>
      <c r="BQ111" s="312">
        <f>SUM(BQ79:BQ109)</f>
        <v>0</v>
      </c>
      <c r="BR111" s="313">
        <f>SUM(BR79:BR109)</f>
        <v>0</v>
      </c>
      <c r="BS111" s="314">
        <f>SUM(BO111:BR111)</f>
        <v>0</v>
      </c>
      <c r="BT111" s="315" t="s">
        <v>77</v>
      </c>
      <c r="BU111" s="316"/>
      <c r="BV111" s="316"/>
      <c r="BW111" s="316"/>
      <c r="BX111" s="310">
        <f>SUM(BX79:BX109)</f>
        <v>0</v>
      </c>
      <c r="BY111" s="311">
        <f>SUM(BY79:BY109)</f>
        <v>0</v>
      </c>
      <c r="BZ111" s="312">
        <f>SUM(BZ79:BZ109)</f>
        <v>0</v>
      </c>
      <c r="CA111" s="313">
        <f>SUM(CA79:CA109)</f>
        <v>0</v>
      </c>
      <c r="CB111" s="314">
        <f>SUM(BX111:CA111)</f>
        <v>0</v>
      </c>
      <c r="CC111" s="315" t="s">
        <v>77</v>
      </c>
      <c r="CD111" s="316"/>
      <c r="CE111" s="316"/>
      <c r="CF111" s="316"/>
      <c r="CG111" s="310">
        <f>SUM(CG79:CG109)</f>
        <v>0</v>
      </c>
      <c r="CH111" s="311">
        <f>SUM(CH79:CH109)</f>
        <v>0</v>
      </c>
      <c r="CI111" s="312">
        <f>SUM(CI79:CI109)</f>
        <v>0</v>
      </c>
      <c r="CJ111" s="313">
        <f>SUM(CJ79:CJ109)</f>
        <v>0</v>
      </c>
      <c r="CK111" s="318">
        <f>SUM(CG111:CJ111)</f>
        <v>0</v>
      </c>
      <c r="CL111" s="319" t="s">
        <v>77</v>
      </c>
      <c r="CM111" s="316"/>
      <c r="CN111" s="316"/>
      <c r="CO111" s="316"/>
      <c r="CP111" s="310">
        <f>SUM(CP79:CP109)</f>
        <v>0</v>
      </c>
      <c r="CQ111" s="311">
        <f>SUM(CQ79:CQ109)</f>
        <v>0</v>
      </c>
      <c r="CR111" s="312">
        <f>SUM(CR79:CR109)</f>
        <v>0</v>
      </c>
      <c r="CS111" s="313">
        <f>SUM(CS79:CS109)</f>
        <v>0</v>
      </c>
      <c r="CT111" s="318">
        <f>SUM(CP111:CS111)</f>
        <v>0</v>
      </c>
      <c r="CU111" s="319" t="s">
        <v>77</v>
      </c>
    </row>
    <row r="112" spans="1:99" ht="18" customHeight="1" x14ac:dyDescent="0.25">
      <c r="A112" s="321"/>
      <c r="B112" s="322"/>
      <c r="C112" s="322"/>
      <c r="D112" s="310">
        <f>D111</f>
        <v>0</v>
      </c>
      <c r="E112" s="311">
        <f>E111</f>
        <v>0</v>
      </c>
      <c r="F112" s="312">
        <f>F111</f>
        <v>0</v>
      </c>
      <c r="G112" s="313">
        <f>G111</f>
        <v>0</v>
      </c>
      <c r="H112" s="323">
        <f>H111</f>
        <v>0</v>
      </c>
      <c r="I112" s="324"/>
      <c r="J112" s="325"/>
      <c r="K112" s="322"/>
      <c r="L112" s="322"/>
      <c r="M112" s="310">
        <f>M111+D112</f>
        <v>0</v>
      </c>
      <c r="N112" s="311">
        <f>N111+E112</f>
        <v>0</v>
      </c>
      <c r="O112" s="312">
        <f>O111+F112</f>
        <v>0</v>
      </c>
      <c r="P112" s="313">
        <f>P111+G112</f>
        <v>0</v>
      </c>
      <c r="Q112" s="323">
        <f>Q111+H112</f>
        <v>0</v>
      </c>
      <c r="R112" s="324"/>
      <c r="S112" s="324"/>
      <c r="T112" s="324"/>
      <c r="U112" s="324"/>
      <c r="V112" s="310">
        <f>V111+M112</f>
        <v>0</v>
      </c>
      <c r="W112" s="311">
        <f>W111+N112</f>
        <v>0</v>
      </c>
      <c r="X112" s="312">
        <f>X111+O112</f>
        <v>0</v>
      </c>
      <c r="Y112" s="313">
        <f>Y111+P112</f>
        <v>0</v>
      </c>
      <c r="Z112" s="323">
        <f>Z111+Q112</f>
        <v>0</v>
      </c>
      <c r="AA112" s="324"/>
      <c r="AB112" s="324"/>
      <c r="AC112" s="324"/>
      <c r="AD112" s="324"/>
      <c r="AE112" s="310">
        <f>AE111+V112</f>
        <v>0</v>
      </c>
      <c r="AF112" s="311">
        <f>AF111+W112</f>
        <v>0</v>
      </c>
      <c r="AG112" s="312">
        <f>AG111+X112</f>
        <v>0</v>
      </c>
      <c r="AH112" s="313">
        <f>AH111+Y112</f>
        <v>0</v>
      </c>
      <c r="AI112" s="323">
        <f>AI111+Z112</f>
        <v>0</v>
      </c>
      <c r="AJ112" s="324"/>
      <c r="AK112" s="324"/>
      <c r="AL112" s="324"/>
      <c r="AM112" s="324"/>
      <c r="AN112" s="310">
        <f>AN111+AE112</f>
        <v>0</v>
      </c>
      <c r="AO112" s="311">
        <f>AO111+AF112</f>
        <v>0</v>
      </c>
      <c r="AP112" s="312">
        <f>AP111+AG112</f>
        <v>0</v>
      </c>
      <c r="AQ112" s="313">
        <f>AQ111+AH112</f>
        <v>0</v>
      </c>
      <c r="AR112" s="323">
        <f>AR111+AI112</f>
        <v>0</v>
      </c>
      <c r="AS112" s="324"/>
      <c r="AT112" s="324"/>
      <c r="AU112" s="324"/>
      <c r="AV112" s="324"/>
      <c r="AW112" s="310">
        <f>AW111+AN112</f>
        <v>0</v>
      </c>
      <c r="AX112" s="311">
        <f>AX111+AO112</f>
        <v>0</v>
      </c>
      <c r="AY112" s="312">
        <f>AY111+AP112</f>
        <v>0</v>
      </c>
      <c r="AZ112" s="313">
        <f>AZ111+AQ112</f>
        <v>0</v>
      </c>
      <c r="BA112" s="323">
        <f>BA111+AR112</f>
        <v>0</v>
      </c>
      <c r="BB112" s="324"/>
      <c r="BC112" s="324"/>
      <c r="BD112" s="324"/>
      <c r="BE112" s="324"/>
      <c r="BF112" s="310">
        <f>BF111+AW112</f>
        <v>0</v>
      </c>
      <c r="BG112" s="311">
        <f>BG111+AX112</f>
        <v>0</v>
      </c>
      <c r="BH112" s="312">
        <f>BH111+AY112</f>
        <v>0</v>
      </c>
      <c r="BI112" s="313">
        <f>BI111+AZ112</f>
        <v>0</v>
      </c>
      <c r="BJ112" s="323">
        <f>BJ111+BA112</f>
        <v>0</v>
      </c>
      <c r="BK112" s="324"/>
      <c r="BL112" s="324"/>
      <c r="BM112" s="324"/>
      <c r="BN112" s="324"/>
      <c r="BO112" s="310">
        <f>BO111+BF112</f>
        <v>0</v>
      </c>
      <c r="BP112" s="311">
        <f>BP111+BG112</f>
        <v>0</v>
      </c>
      <c r="BQ112" s="312">
        <f>BQ111+BH112</f>
        <v>0</v>
      </c>
      <c r="BR112" s="313">
        <f>BR111+BI112</f>
        <v>0</v>
      </c>
      <c r="BS112" s="323">
        <f>BS111+BJ112</f>
        <v>0</v>
      </c>
      <c r="BT112" s="324"/>
      <c r="BU112" s="324"/>
      <c r="BV112" s="322"/>
      <c r="BW112" s="322"/>
      <c r="BX112" s="310">
        <f>BX111+BO112</f>
        <v>0</v>
      </c>
      <c r="BY112" s="311">
        <f>BY111+BP112</f>
        <v>0</v>
      </c>
      <c r="BZ112" s="312">
        <f>BZ111+BQ112</f>
        <v>0</v>
      </c>
      <c r="CA112" s="313">
        <f>CA111+BR112</f>
        <v>0</v>
      </c>
      <c r="CB112" s="323">
        <f>CB111+BS112</f>
        <v>0</v>
      </c>
      <c r="CC112" s="326"/>
      <c r="CD112" s="324"/>
      <c r="CE112" s="322"/>
      <c r="CF112" s="322"/>
      <c r="CG112" s="310">
        <f>CG111+BX112</f>
        <v>0</v>
      </c>
      <c r="CH112" s="311">
        <f>CH111+BY112</f>
        <v>0</v>
      </c>
      <c r="CI112" s="312">
        <f>CI111+BZ112</f>
        <v>0</v>
      </c>
      <c r="CJ112" s="313">
        <f>CJ111+CA112</f>
        <v>0</v>
      </c>
      <c r="CK112" s="327">
        <f>CK111+CB112</f>
        <v>0</v>
      </c>
      <c r="CL112" s="328"/>
      <c r="CM112" s="324"/>
      <c r="CN112" s="322"/>
      <c r="CO112" s="322"/>
      <c r="CP112" s="310">
        <f>CP111+CG112</f>
        <v>0</v>
      </c>
      <c r="CQ112" s="311">
        <f>CQ111+CH112</f>
        <v>0</v>
      </c>
      <c r="CR112" s="312">
        <f>CR111+CI112</f>
        <v>0</v>
      </c>
      <c r="CS112" s="313">
        <f>CS111+CJ112</f>
        <v>0</v>
      </c>
      <c r="CT112" s="327">
        <f>CT111+CK112</f>
        <v>0</v>
      </c>
      <c r="CU112" s="328" t="s">
        <v>78</v>
      </c>
    </row>
    <row r="113" spans="1:99" ht="18" customHeight="1" x14ac:dyDescent="0.25">
      <c r="A113" s="8"/>
      <c r="B113" s="6"/>
      <c r="C113" s="6"/>
      <c r="D113" s="329"/>
      <c r="E113" s="329"/>
      <c r="F113" s="329"/>
      <c r="G113" s="329"/>
      <c r="H113" s="329"/>
      <c r="I113" s="7"/>
      <c r="J113" s="8"/>
      <c r="K113" s="6"/>
      <c r="L113" s="6"/>
      <c r="M113" s="329"/>
      <c r="N113" s="329"/>
      <c r="O113" s="329"/>
      <c r="P113" s="329"/>
      <c r="Q113" s="329"/>
      <c r="R113" s="7"/>
      <c r="S113" s="4"/>
      <c r="T113" s="4"/>
      <c r="U113" s="4"/>
      <c r="V113" s="329"/>
      <c r="W113" s="329"/>
      <c r="X113" s="329"/>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329"/>
      <c r="BT113" s="7"/>
      <c r="BU113" s="4"/>
      <c r="BV113" s="6"/>
      <c r="BW113" s="6"/>
      <c r="BX113" s="329"/>
      <c r="BY113" s="329"/>
      <c r="BZ113" s="329"/>
      <c r="CA113" s="329"/>
      <c r="CB113" s="329"/>
      <c r="CC113" s="199"/>
      <c r="CD113" s="4"/>
      <c r="CE113" s="6"/>
      <c r="CF113" s="6"/>
      <c r="CG113" s="6"/>
      <c r="CL113" s="199"/>
      <c r="CM113" s="332"/>
      <c r="CN113" s="4"/>
      <c r="CQ113" s="330" t="s">
        <v>79</v>
      </c>
      <c r="CR113" s="331"/>
      <c r="CS113" s="331"/>
      <c r="CT113" s="331">
        <f>AJ2</f>
        <v>64</v>
      </c>
      <c r="CU113" s="199" t="str">
        <f>IF(CT112=$AJ$2,"OK","Erreur !")</f>
        <v>Erreur !</v>
      </c>
    </row>
    <row r="114" spans="1:99" ht="20.100000000000001" customHeight="1" x14ac:dyDescent="0.25">
      <c r="A114" s="160"/>
      <c r="B114" s="161"/>
      <c r="C114" s="161"/>
      <c r="D114" s="161"/>
      <c r="E114" s="161"/>
      <c r="F114" s="161"/>
      <c r="G114" s="161"/>
      <c r="H114" s="161"/>
      <c r="I114" s="162" t="s">
        <v>49</v>
      </c>
      <c r="J114" s="163"/>
      <c r="K114" s="164"/>
      <c r="L114" s="164"/>
      <c r="M114" s="164"/>
      <c r="N114" s="164"/>
      <c r="O114" s="164"/>
      <c r="P114" s="164"/>
      <c r="Q114" s="164"/>
      <c r="R114" s="164"/>
      <c r="S114" s="164"/>
      <c r="T114" s="164"/>
      <c r="U114" s="164"/>
      <c r="V114" s="164"/>
      <c r="W114" s="164"/>
      <c r="X114" s="164"/>
      <c r="Y114" s="164"/>
      <c r="Z114" s="165"/>
      <c r="AA114" s="4"/>
      <c r="AB114" s="4"/>
      <c r="AC114" s="4"/>
      <c r="AD114" s="4"/>
      <c r="AE114" s="161"/>
      <c r="AF114" s="161"/>
      <c r="AG114" s="161"/>
      <c r="AH114" s="161"/>
      <c r="AI114" s="161"/>
      <c r="AJ114" s="161"/>
      <c r="AK114" s="162" t="s">
        <v>80</v>
      </c>
      <c r="AL114" s="163"/>
      <c r="AM114" s="164"/>
      <c r="AN114" s="164"/>
      <c r="AO114" s="164"/>
      <c r="AP114" s="164"/>
      <c r="AQ114" s="164"/>
      <c r="AR114" s="164"/>
      <c r="AS114" s="164"/>
      <c r="AT114" s="164"/>
      <c r="AU114" s="164"/>
      <c r="AV114" s="164"/>
      <c r="AW114" s="164"/>
      <c r="AX114" s="164"/>
      <c r="AY114" s="164"/>
      <c r="AZ114" s="164"/>
      <c r="BA114" s="164"/>
      <c r="BB114" s="165"/>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333" t="str">
        <f>IF(CC113="Erreur !","Le TOTAL doit ","")</f>
        <v/>
      </c>
      <c r="CD114"/>
      <c r="CE114" s="334"/>
      <c r="CF114" s="334"/>
      <c r="CG114" s="335"/>
      <c r="CH114" s="4"/>
      <c r="CI114" s="4"/>
      <c r="CK114" s="333" t="str">
        <f>IF(CU113="Erreur !","Le TOTAL des heures de stage n'atteint pas l'objectif ","")</f>
        <v xml:space="preserve">Le TOTAL des heures de stage n'atteint pas l'objectif </v>
      </c>
      <c r="CL114" s="336"/>
      <c r="CM114" s="337"/>
      <c r="CN114" s="337"/>
    </row>
    <row r="115" spans="1:99" ht="20.100000000000001" customHeight="1" x14ac:dyDescent="0.25">
      <c r="A115" s="22"/>
      <c r="B115" s="22"/>
      <c r="C115" s="22"/>
      <c r="D115" s="22"/>
      <c r="E115" s="22"/>
      <c r="F115" s="22"/>
      <c r="G115" s="22"/>
      <c r="H115" s="22"/>
      <c r="I115" s="22"/>
      <c r="J115" s="169"/>
      <c r="K115" s="170"/>
      <c r="L115" s="170"/>
      <c r="M115" s="170"/>
      <c r="N115" s="170"/>
      <c r="O115" s="170"/>
      <c r="P115" s="170"/>
      <c r="Q115" s="170"/>
      <c r="R115" s="170"/>
      <c r="S115" s="170"/>
      <c r="T115" s="170"/>
      <c r="U115" s="170"/>
      <c r="V115" s="170"/>
      <c r="W115" s="170"/>
      <c r="X115" s="170"/>
      <c r="Y115" s="170"/>
      <c r="Z115" s="171"/>
      <c r="AA115" s="4"/>
      <c r="AB115" s="4"/>
      <c r="AC115" s="4"/>
      <c r="AD115" s="4"/>
      <c r="AE115" s="22"/>
      <c r="AF115" s="22"/>
      <c r="AG115" s="22"/>
      <c r="AH115" s="22"/>
      <c r="AI115" s="22"/>
      <c r="AJ115" s="22"/>
      <c r="AK115" s="22"/>
      <c r="AL115" s="169"/>
      <c r="AM115" s="170"/>
      <c r="AN115" s="170"/>
      <c r="AO115" s="170"/>
      <c r="AP115" s="170"/>
      <c r="AQ115" s="170"/>
      <c r="AR115" s="170"/>
      <c r="AS115" s="170"/>
      <c r="AT115" s="170"/>
      <c r="AU115" s="170"/>
      <c r="AV115" s="170"/>
      <c r="AW115" s="170"/>
      <c r="AX115" s="170"/>
      <c r="AY115" s="170"/>
      <c r="AZ115" s="170"/>
      <c r="BA115" s="170"/>
      <c r="BB115" s="171"/>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333" t="str">
        <f>IF(CC113="Erreur !","atteindre 100h","")</f>
        <v/>
      </c>
      <c r="CB115" s="4"/>
      <c r="CC115" s="4"/>
      <c r="CD115" s="199"/>
      <c r="CE115" s="7"/>
      <c r="CF115" s="7"/>
      <c r="CG115" s="7"/>
      <c r="CH115" s="4"/>
      <c r="CI115" s="4"/>
      <c r="CJ115" s="333"/>
      <c r="CK115" s="4"/>
      <c r="CL115" s="4"/>
      <c r="CM115" s="338"/>
      <c r="CN115" s="338"/>
    </row>
    <row r="116" spans="1:99" ht="20.100000000000001" customHeight="1" x14ac:dyDescent="0.25">
      <c r="A116" s="22"/>
      <c r="B116" s="22"/>
      <c r="C116" s="22"/>
      <c r="D116" s="22"/>
      <c r="E116" s="22"/>
      <c r="F116" s="22"/>
      <c r="G116" s="22"/>
      <c r="H116" s="22"/>
      <c r="I116" s="22"/>
      <c r="J116" s="172"/>
      <c r="K116" s="173"/>
      <c r="L116" s="173"/>
      <c r="M116" s="173"/>
      <c r="N116" s="173"/>
      <c r="O116" s="173"/>
      <c r="P116" s="173"/>
      <c r="Q116" s="173"/>
      <c r="R116" s="173"/>
      <c r="S116" s="173"/>
      <c r="T116" s="173"/>
      <c r="U116" s="173"/>
      <c r="V116" s="173"/>
      <c r="W116" s="173"/>
      <c r="X116" s="173"/>
      <c r="Y116" s="173"/>
      <c r="Z116" s="174"/>
      <c r="AL116" s="339"/>
      <c r="AM116" s="340"/>
      <c r="AN116" s="340"/>
      <c r="AO116" s="340"/>
      <c r="AP116" s="340"/>
      <c r="AQ116" s="340"/>
      <c r="AR116" s="340"/>
      <c r="AS116" s="340"/>
      <c r="AT116" s="340"/>
      <c r="AU116" s="340"/>
      <c r="AV116" s="340"/>
      <c r="AW116" s="340"/>
      <c r="AX116" s="340"/>
      <c r="AY116" s="340"/>
      <c r="AZ116" s="340"/>
      <c r="BA116" s="340"/>
      <c r="BB116" s="341"/>
      <c r="CD116" s="342"/>
      <c r="CE116" s="343"/>
      <c r="CF116" s="343"/>
      <c r="CG116" s="343"/>
      <c r="CM116" s="344"/>
      <c r="CN116" s="344"/>
    </row>
    <row r="117" spans="1:99" ht="20.100000000000001" customHeight="1" x14ac:dyDescent="0.25">
      <c r="A117" s="354"/>
      <c r="B117" s="354"/>
      <c r="C117" s="354"/>
      <c r="D117" s="354"/>
      <c r="E117" s="354"/>
      <c r="F117" s="354"/>
      <c r="G117" s="354"/>
      <c r="H117" s="354"/>
      <c r="I117" s="354"/>
      <c r="J117" s="354"/>
      <c r="K117" s="354"/>
      <c r="L117" s="354"/>
      <c r="M117" s="355"/>
      <c r="N117" s="355"/>
      <c r="O117" s="354"/>
      <c r="P117" s="355"/>
      <c r="Q117" s="355"/>
      <c r="R117" s="355"/>
      <c r="S117" s="355"/>
      <c r="T117" s="354"/>
      <c r="U117" s="354"/>
      <c r="V117" s="354"/>
      <c r="W117" s="354"/>
      <c r="X117" s="354"/>
      <c r="CD117" s="353"/>
      <c r="CE117" s="343"/>
      <c r="CF117" s="343"/>
      <c r="CG117" s="343"/>
      <c r="CM117" s="344"/>
      <c r="CN117" s="344"/>
    </row>
    <row r="118" spans="1:99" ht="20.100000000000001" customHeight="1" x14ac:dyDescent="0.25">
      <c r="A118" s="354"/>
      <c r="B118" s="354"/>
      <c r="C118" s="354"/>
      <c r="D118" s="354"/>
      <c r="E118" s="354"/>
      <c r="F118" s="354"/>
      <c r="G118" s="354"/>
      <c r="H118" s="354"/>
      <c r="I118" s="354"/>
      <c r="J118" s="354"/>
      <c r="K118" s="354"/>
      <c r="L118" s="354"/>
      <c r="M118" s="355"/>
      <c r="N118" s="355"/>
      <c r="O118" s="354"/>
      <c r="P118" s="355"/>
      <c r="Q118" s="355"/>
      <c r="R118" s="355"/>
      <c r="S118" s="355"/>
      <c r="T118" s="354"/>
      <c r="U118" s="354"/>
      <c r="V118" s="354"/>
      <c r="W118" s="354"/>
      <c r="X118" s="354"/>
      <c r="CD118" s="353"/>
      <c r="CE118" s="343"/>
      <c r="CF118" s="343"/>
      <c r="CG118" s="343"/>
      <c r="CM118" s="344"/>
      <c r="CN118" s="344"/>
    </row>
    <row r="119" spans="1:99" ht="20.100000000000001" customHeight="1" x14ac:dyDescent="0.25">
      <c r="A119" s="354"/>
      <c r="B119" s="354"/>
      <c r="C119" s="354"/>
      <c r="D119" s="354"/>
      <c r="E119" s="354"/>
      <c r="F119" s="354"/>
      <c r="G119" s="354"/>
      <c r="H119" s="354"/>
      <c r="I119" s="354"/>
      <c r="J119" s="354"/>
      <c r="K119" s="354"/>
      <c r="L119" s="354"/>
      <c r="M119" s="355"/>
      <c r="N119" s="355"/>
      <c r="O119" s="354"/>
      <c r="P119" s="355"/>
      <c r="Q119" s="355"/>
      <c r="R119" s="355"/>
      <c r="S119" s="355"/>
      <c r="T119" s="354"/>
      <c r="U119" s="354"/>
      <c r="V119" s="354"/>
      <c r="W119" s="354"/>
      <c r="X119" s="354"/>
      <c r="CD119" s="356"/>
      <c r="CE119" s="343"/>
      <c r="CF119" s="343"/>
      <c r="CG119" s="357"/>
      <c r="CM119" s="344"/>
      <c r="CN119" s="344"/>
    </row>
    <row r="124" spans="1:99" ht="18" customHeight="1" x14ac:dyDescent="0.25"/>
    <row r="125" spans="1:99" ht="18" customHeight="1" x14ac:dyDescent="0.25"/>
    <row r="126" spans="1:99" ht="18" customHeight="1" x14ac:dyDescent="0.25"/>
    <row r="127" spans="1:99" ht="18" customHeight="1" x14ac:dyDescent="0.25"/>
    <row r="128" spans="1:99" ht="18" customHeight="1" x14ac:dyDescent="0.25"/>
    <row r="129" ht="18" customHeight="1" x14ac:dyDescent="0.25"/>
    <row r="130" ht="18" customHeight="1" x14ac:dyDescent="0.25"/>
    <row r="131" ht="18" customHeight="1" x14ac:dyDescent="0.25"/>
    <row r="132" ht="18" customHeight="1" x14ac:dyDescent="0.25"/>
    <row r="133" ht="18" customHeight="1" x14ac:dyDescent="0.25"/>
    <row r="134" ht="18" customHeight="1" x14ac:dyDescent="0.25"/>
    <row r="135" ht="18" customHeight="1" x14ac:dyDescent="0.25"/>
    <row r="136" ht="18" customHeight="1" x14ac:dyDescent="0.25"/>
    <row r="137" ht="18" customHeight="1" x14ac:dyDescent="0.25"/>
    <row r="138" ht="18" customHeight="1" x14ac:dyDescent="0.25"/>
    <row r="139" ht="18" customHeight="1" x14ac:dyDescent="0.25"/>
    <row r="140" ht="18" customHeight="1" x14ac:dyDescent="0.25"/>
    <row r="141" ht="18" customHeight="1" x14ac:dyDescent="0.25"/>
    <row r="142" ht="18" customHeight="1" x14ac:dyDescent="0.25"/>
    <row r="143" ht="18" customHeight="1" x14ac:dyDescent="0.25"/>
    <row r="144" ht="18" customHeight="1" x14ac:dyDescent="0.25"/>
    <row r="145" ht="18" customHeight="1" x14ac:dyDescent="0.25"/>
    <row r="146" ht="18" customHeight="1" x14ac:dyDescent="0.25"/>
    <row r="147" ht="18" customHeight="1" x14ac:dyDescent="0.25"/>
    <row r="148" ht="18" customHeight="1" x14ac:dyDescent="0.25"/>
    <row r="149" ht="18" customHeight="1" x14ac:dyDescent="0.25"/>
    <row r="150" ht="18" customHeight="1" x14ac:dyDescent="0.25"/>
    <row r="151" ht="18" customHeight="1" x14ac:dyDescent="0.25"/>
    <row r="152" ht="18" customHeight="1" x14ac:dyDescent="0.25"/>
    <row r="153" ht="18" customHeight="1" x14ac:dyDescent="0.25"/>
    <row r="154" ht="18" customHeight="1" x14ac:dyDescent="0.25"/>
    <row r="155" ht="18" customHeight="1" x14ac:dyDescent="0.25"/>
    <row r="156" ht="18" customHeight="1" x14ac:dyDescent="0.25"/>
    <row r="157" ht="18" customHeight="1" x14ac:dyDescent="0.25"/>
    <row r="158" ht="18" customHeight="1" x14ac:dyDescent="0.25"/>
    <row r="159" ht="18" customHeight="1" x14ac:dyDescent="0.25"/>
    <row r="160" ht="18" customHeight="1" x14ac:dyDescent="0.25"/>
    <row r="161" ht="18" customHeight="1" x14ac:dyDescent="0.25"/>
    <row r="162" ht="18" customHeight="1" x14ac:dyDescent="0.25"/>
    <row r="163" ht="18" customHeight="1" x14ac:dyDescent="0.25"/>
    <row r="164" ht="18" customHeight="1" x14ac:dyDescent="0.25"/>
    <row r="165" ht="18" customHeight="1" x14ac:dyDescent="0.25"/>
    <row r="166" ht="18" customHeight="1" x14ac:dyDescent="0.25"/>
    <row r="167" ht="18" customHeight="1" x14ac:dyDescent="0.25"/>
  </sheetData>
  <sheetProtection formatCells="0"/>
  <mergeCells count="38">
    <mergeCell ref="CD21:CJ21"/>
    <mergeCell ref="A76:G76"/>
    <mergeCell ref="J76:P76"/>
    <mergeCell ref="S76:Y76"/>
    <mergeCell ref="AB76:AH76"/>
    <mergeCell ref="AK76:AQ76"/>
    <mergeCell ref="AT76:AZ76"/>
    <mergeCell ref="BC76:BI76"/>
    <mergeCell ref="BL76:BR76"/>
    <mergeCell ref="BU76:CA76"/>
    <mergeCell ref="CD76:CJ76"/>
    <mergeCell ref="AK21:AQ21"/>
    <mergeCell ref="AT21:AZ21"/>
    <mergeCell ref="BC21:BI21"/>
    <mergeCell ref="BL21:BR21"/>
    <mergeCell ref="BU21:CA21"/>
    <mergeCell ref="S12:X12"/>
    <mergeCell ref="AB12:AG12"/>
    <mergeCell ref="A21:G21"/>
    <mergeCell ref="J21:P21"/>
    <mergeCell ref="S21:Y21"/>
    <mergeCell ref="AB21:AH21"/>
    <mergeCell ref="CM21:CS21"/>
    <mergeCell ref="CM76:CS76"/>
    <mergeCell ref="N1:AK1"/>
    <mergeCell ref="AJ2:AK2"/>
    <mergeCell ref="J8:O8"/>
    <mergeCell ref="S8:X8"/>
    <mergeCell ref="AB8:AG8"/>
    <mergeCell ref="J9:O9"/>
    <mergeCell ref="S9:X9"/>
    <mergeCell ref="AB9:AG9"/>
    <mergeCell ref="J10:O10"/>
    <mergeCell ref="S10:X10"/>
    <mergeCell ref="AB10:AG10"/>
    <mergeCell ref="J11:O11"/>
    <mergeCell ref="AB11:AG11"/>
    <mergeCell ref="J12:O12"/>
  </mergeCells>
  <conditionalFormatting sqref="AJ2:AK2">
    <cfRule type="expression" dxfId="556" priority="191">
      <formula>IF(IF($AJ$2&lt;&gt;64,1,0)+IF($AJ$2&lt;&gt;160,1,0)=2,1,0)</formula>
    </cfRule>
    <cfRule type="expression" dxfId="555" priority="192">
      <formula>(IF(($AJ$2=64),1,0)+IF(($AJ$2=160),1,0))</formula>
    </cfRule>
  </conditionalFormatting>
  <conditionalFormatting sqref="B46:C53 B23:B45">
    <cfRule type="cellIs" dxfId="554" priority="105" operator="equal">
      <formula>"DI"</formula>
    </cfRule>
    <cfRule type="containsText" dxfId="553" priority="106" operator="containsText" text="DI">
      <formula>NOT(ISERROR(SEARCH("DI",B23)))</formula>
    </cfRule>
    <cfRule type="cellIs" dxfId="552" priority="107" operator="equal">
      <formula>"SA"</formula>
    </cfRule>
  </conditionalFormatting>
  <conditionalFormatting sqref="K23:L29 T23:U40 AC23:AD52 AL23:AM45 AU31:AV53 BD23:BE35 BM23:BN53 BV46:BW52 CE24:CF34 K33:L52 AL46:AL53 AU23:AU30 CE36:CF39 CE35 CE23 CE47:CF50 CE46 BD49:BE50 BE51 T53:U53 K30:K32 CE42:CF45 CE40:CE41 CE52:CF52 CE51 T41:T52 BD36:BD48 BV23:BV45">
    <cfRule type="cellIs" dxfId="551" priority="108" operator="equal">
      <formula>"DI"</formula>
    </cfRule>
    <cfRule type="cellIs" dxfId="550" priority="109" operator="equal">
      <formula>"SA"</formula>
    </cfRule>
  </conditionalFormatting>
  <conditionalFormatting sqref="L23:L29 AD23:AD53 AM23:AM45 AV31:AV53 BE23:BE35 BN23:BN53 U23:U43 C23:C53 L32:L53 U53 BW23:BW29 CF24:CF39 BE49:BE53 BW46:BW53 CF42:CF50 CF52:CF53">
    <cfRule type="containsText" dxfId="549" priority="110" operator="containsText" text="vacance">
      <formula>NOT(ISERROR(SEARCH("vacance",C23)))</formula>
    </cfRule>
  </conditionalFormatting>
  <conditionalFormatting sqref="CE53">
    <cfRule type="cellIs" dxfId="548" priority="111" operator="equal">
      <formula>"DI"</formula>
    </cfRule>
    <cfRule type="cellIs" dxfId="547" priority="112" operator="equal">
      <formula>"SA"</formula>
    </cfRule>
  </conditionalFormatting>
  <conditionalFormatting sqref="BD51">
    <cfRule type="cellIs" dxfId="546" priority="113" operator="equal">
      <formula>"DI"</formula>
    </cfRule>
    <cfRule type="cellIs" dxfId="545" priority="114" operator="equal">
      <formula>"SA"</formula>
    </cfRule>
  </conditionalFormatting>
  <conditionalFormatting sqref="L31">
    <cfRule type="containsText" dxfId="544" priority="115" operator="containsText" text="vacance">
      <formula>NOT(ISERROR(SEARCH("vacance",L31)))</formula>
    </cfRule>
  </conditionalFormatting>
  <conditionalFormatting sqref="BE36:BE39">
    <cfRule type="containsText" dxfId="543" priority="117" operator="containsText" text="vacance">
      <formula>NOT(ISERROR(SEARCH("vacance",BE36)))</formula>
    </cfRule>
  </conditionalFormatting>
  <conditionalFormatting sqref="BE36:BE39">
    <cfRule type="containsText" dxfId="542" priority="118" operator="containsText" text="vacance">
      <formula>NOT(ISERROR(SEARCH("vacance",BE36)))</formula>
    </cfRule>
  </conditionalFormatting>
  <conditionalFormatting sqref="CN24:CO34 CN36:CO45 CN35 CN23 CN47:CO52 CN46">
    <cfRule type="cellIs" dxfId="541" priority="102" operator="equal">
      <formula>"DI"</formula>
    </cfRule>
    <cfRule type="cellIs" dxfId="540" priority="103" operator="equal">
      <formula>"SA"</formula>
    </cfRule>
  </conditionalFormatting>
  <conditionalFormatting sqref="CO23:CO52">
    <cfRule type="containsText" dxfId="539" priority="104" operator="containsText" text="vacance">
      <formula>NOT(ISERROR(SEARCH("vacance",CO23)))</formula>
    </cfRule>
  </conditionalFormatting>
  <conditionalFormatting sqref="CO53">
    <cfRule type="containsText" dxfId="538" priority="101" operator="containsText" text="vacance">
      <formula>NOT(ISERROR(SEARCH("vacance",CO53)))</formula>
    </cfRule>
  </conditionalFormatting>
  <conditionalFormatting sqref="L30">
    <cfRule type="containsText" dxfId="537" priority="100" operator="containsText" text="vacance">
      <formula>NOT(ISERROR(SEARCH("vacance",L30)))</formula>
    </cfRule>
  </conditionalFormatting>
  <conditionalFormatting sqref="CF23">
    <cfRule type="cellIs" dxfId="536" priority="90" operator="equal">
      <formula>"DI"</formula>
    </cfRule>
    <cfRule type="cellIs" dxfId="535" priority="91" operator="equal">
      <formula>"SA"</formula>
    </cfRule>
  </conditionalFormatting>
  <conditionalFormatting sqref="CF23">
    <cfRule type="containsText" dxfId="534" priority="92" operator="containsText" text="vacance">
      <formula>NOT(ISERROR(SEARCH("vacance",CF23)))</formula>
    </cfRule>
  </conditionalFormatting>
  <conditionalFormatting sqref="CF40:CF41">
    <cfRule type="cellIs" dxfId="533" priority="87" operator="equal">
      <formula>"DI"</formula>
    </cfRule>
    <cfRule type="cellIs" dxfId="532" priority="88" operator="equal">
      <formula>"SA"</formula>
    </cfRule>
  </conditionalFormatting>
  <conditionalFormatting sqref="CF40:CF41">
    <cfRule type="containsText" dxfId="531" priority="89" operator="containsText" text="vacance">
      <formula>NOT(ISERROR(SEARCH("vacance",CF40)))</formula>
    </cfRule>
  </conditionalFormatting>
  <conditionalFormatting sqref="CF51">
    <cfRule type="cellIs" dxfId="530" priority="84" operator="equal">
      <formula>"DI"</formula>
    </cfRule>
    <cfRule type="cellIs" dxfId="529" priority="85" operator="equal">
      <formula>"SA"</formula>
    </cfRule>
  </conditionalFormatting>
  <conditionalFormatting sqref="CF51">
    <cfRule type="containsText" dxfId="528" priority="86" operator="containsText" text="vacance">
      <formula>NOT(ISERROR(SEARCH("vacance",CF51)))</formula>
    </cfRule>
  </conditionalFormatting>
  <conditionalFormatting sqref="B79:C99 B106:C109 B100:B105">
    <cfRule type="cellIs" dxfId="527" priority="20" operator="equal">
      <formula>"DI"</formula>
    </cfRule>
    <cfRule type="containsText" dxfId="526" priority="21" operator="containsText" text="DI">
      <formula>NOT(ISERROR(SEARCH("DI",B79)))</formula>
    </cfRule>
    <cfRule type="cellIs" dxfId="525" priority="22" operator="equal">
      <formula>"SA"</formula>
    </cfRule>
  </conditionalFormatting>
  <conditionalFormatting sqref="K79:K109">
    <cfRule type="cellIs" dxfId="524" priority="23" operator="equal">
      <formula>"DI"</formula>
    </cfRule>
    <cfRule type="containsText" dxfId="523" priority="24" operator="containsText" text="DI">
      <formula>NOT(ISERROR(SEARCH("DI",K79)))</formula>
    </cfRule>
    <cfRule type="cellIs" dxfId="522" priority="25" operator="equal">
      <formula>"SA"</formula>
    </cfRule>
  </conditionalFormatting>
  <conditionalFormatting sqref="T79:T109">
    <cfRule type="cellIs" dxfId="521" priority="26" operator="equal">
      <formula>"DI"</formula>
    </cfRule>
    <cfRule type="containsText" dxfId="520" priority="27" operator="containsText" text="DI">
      <formula>NOT(ISERROR(SEARCH("DI",T79)))</formula>
    </cfRule>
    <cfRule type="cellIs" dxfId="519" priority="28" operator="equal">
      <formula>"SA"</formula>
    </cfRule>
  </conditionalFormatting>
  <conditionalFormatting sqref="AC79:AC109">
    <cfRule type="cellIs" dxfId="518" priority="29" operator="equal">
      <formula>"DI"</formula>
    </cfRule>
    <cfRule type="containsText" dxfId="517" priority="30" operator="containsText" text="DI">
      <formula>NOT(ISERROR(SEARCH("DI",AC79)))</formula>
    </cfRule>
    <cfRule type="cellIs" dxfId="516" priority="31" operator="equal">
      <formula>"SA"</formula>
    </cfRule>
  </conditionalFormatting>
  <conditionalFormatting sqref="AL79:AL109">
    <cfRule type="cellIs" dxfId="515" priority="32" operator="equal">
      <formula>"DI"</formula>
    </cfRule>
    <cfRule type="containsText" dxfId="514" priority="33" operator="containsText" text="DI">
      <formula>NOT(ISERROR(SEARCH("DI",AL79)))</formula>
    </cfRule>
    <cfRule type="cellIs" dxfId="513" priority="34" operator="equal">
      <formula>"SA"</formula>
    </cfRule>
  </conditionalFormatting>
  <conditionalFormatting sqref="AU79:AU109">
    <cfRule type="cellIs" dxfId="512" priority="35" operator="equal">
      <formula>"DI"</formula>
    </cfRule>
    <cfRule type="containsText" dxfId="511" priority="36" operator="containsText" text="DI">
      <formula>NOT(ISERROR(SEARCH("DI",AU79)))</formula>
    </cfRule>
    <cfRule type="cellIs" dxfId="510" priority="37" operator="equal">
      <formula>"SA"</formula>
    </cfRule>
  </conditionalFormatting>
  <conditionalFormatting sqref="BD79:BD106 BD108:BD109">
    <cfRule type="cellIs" dxfId="509" priority="38" operator="equal">
      <formula>"DI"</formula>
    </cfRule>
    <cfRule type="containsText" dxfId="508" priority="39" operator="containsText" text="DI">
      <formula>NOT(ISERROR(SEARCH("DI",BD79)))</formula>
    </cfRule>
    <cfRule type="cellIs" dxfId="507" priority="40" operator="equal">
      <formula>"SA"</formula>
    </cfRule>
  </conditionalFormatting>
  <conditionalFormatting sqref="BM79:BM109">
    <cfRule type="cellIs" dxfId="506" priority="41" operator="equal">
      <formula>"DI"</formula>
    </cfRule>
    <cfRule type="containsText" dxfId="505" priority="42" operator="containsText" text="DI">
      <formula>NOT(ISERROR(SEARCH("DI",BM79)))</formula>
    </cfRule>
    <cfRule type="cellIs" dxfId="504" priority="43" operator="equal">
      <formula>"SA"</formula>
    </cfRule>
  </conditionalFormatting>
  <conditionalFormatting sqref="BV79:BV109">
    <cfRule type="cellIs" dxfId="503" priority="44" operator="equal">
      <formula>"DI"</formula>
    </cfRule>
    <cfRule type="containsText" dxfId="502" priority="45" operator="containsText" text="DI">
      <formula>NOT(ISERROR(SEARCH("DI",BV79)))</formula>
    </cfRule>
    <cfRule type="cellIs" dxfId="501" priority="46" operator="equal">
      <formula>"SA"</formula>
    </cfRule>
  </conditionalFormatting>
  <conditionalFormatting sqref="CE79:CE108">
    <cfRule type="cellIs" dxfId="500" priority="47" operator="equal">
      <formula>"DI"</formula>
    </cfRule>
    <cfRule type="containsText" dxfId="499" priority="48" operator="containsText" text="DI">
      <formula>NOT(ISERROR(SEARCH("DI",CE79)))</formula>
    </cfRule>
    <cfRule type="cellIs" dxfId="498" priority="49" operator="equal">
      <formula>"SA"</formula>
    </cfRule>
  </conditionalFormatting>
  <conditionalFormatting sqref="L79:L109">
    <cfRule type="cellIs" dxfId="497" priority="50" operator="equal">
      <formula>"DI"</formula>
    </cfRule>
    <cfRule type="containsText" dxfId="496" priority="51" operator="containsText" text="DI">
      <formula>NOT(ISERROR(SEARCH("DI",L79)))</formula>
    </cfRule>
    <cfRule type="cellIs" dxfId="495" priority="52" operator="equal">
      <formula>"SA"</formula>
    </cfRule>
  </conditionalFormatting>
  <conditionalFormatting sqref="U79:U109">
    <cfRule type="cellIs" dxfId="494" priority="53" operator="equal">
      <formula>"DI"</formula>
    </cfRule>
    <cfRule type="containsText" dxfId="493" priority="54" operator="containsText" text="DI">
      <formula>NOT(ISERROR(SEARCH("DI",U79)))</formula>
    </cfRule>
    <cfRule type="cellIs" dxfId="492" priority="55" operator="equal">
      <formula>"SA"</formula>
    </cfRule>
  </conditionalFormatting>
  <conditionalFormatting sqref="AD79:AD109">
    <cfRule type="cellIs" dxfId="491" priority="56" operator="equal">
      <formula>"DI"</formula>
    </cfRule>
    <cfRule type="containsText" dxfId="490" priority="57" operator="containsText" text="DI">
      <formula>NOT(ISERROR(SEARCH("DI",AD79)))</formula>
    </cfRule>
    <cfRule type="cellIs" dxfId="489" priority="58" operator="equal">
      <formula>"SA"</formula>
    </cfRule>
  </conditionalFormatting>
  <conditionalFormatting sqref="AM79:AM109">
    <cfRule type="cellIs" dxfId="488" priority="59" operator="equal">
      <formula>"DI"</formula>
    </cfRule>
    <cfRule type="containsText" dxfId="487" priority="60" operator="containsText" text="DI">
      <formula>NOT(ISERROR(SEARCH("DI",AM79)))</formula>
    </cfRule>
    <cfRule type="cellIs" dxfId="486" priority="61" operator="equal">
      <formula>"SA"</formula>
    </cfRule>
  </conditionalFormatting>
  <conditionalFormatting sqref="AV79:AV109">
    <cfRule type="cellIs" dxfId="485" priority="62" operator="equal">
      <formula>"DI"</formula>
    </cfRule>
    <cfRule type="containsText" dxfId="484" priority="63" operator="containsText" text="DI">
      <formula>NOT(ISERROR(SEARCH("DI",AV79)))</formula>
    </cfRule>
    <cfRule type="cellIs" dxfId="483" priority="64" operator="equal">
      <formula>"SA"</formula>
    </cfRule>
  </conditionalFormatting>
  <conditionalFormatting sqref="BE79:BE109">
    <cfRule type="cellIs" dxfId="482" priority="65" operator="equal">
      <formula>"DI"</formula>
    </cfRule>
    <cfRule type="containsText" dxfId="481" priority="66" operator="containsText" text="DI">
      <formula>NOT(ISERROR(SEARCH("DI",BE79)))</formula>
    </cfRule>
    <cfRule type="cellIs" dxfId="480" priority="67" operator="equal">
      <formula>"SA"</formula>
    </cfRule>
  </conditionalFormatting>
  <conditionalFormatting sqref="BN79:BN109">
    <cfRule type="cellIs" dxfId="479" priority="68" operator="equal">
      <formula>"DI"</formula>
    </cfRule>
    <cfRule type="containsText" dxfId="478" priority="69" operator="containsText" text="DI">
      <formula>NOT(ISERROR(SEARCH("DI",BN79)))</formula>
    </cfRule>
    <cfRule type="cellIs" dxfId="477" priority="70" operator="equal">
      <formula>"SA"</formula>
    </cfRule>
  </conditionalFormatting>
  <conditionalFormatting sqref="BW79:BW109">
    <cfRule type="cellIs" dxfId="476" priority="71" operator="equal">
      <formula>"DI"</formula>
    </cfRule>
    <cfRule type="containsText" dxfId="475" priority="72" operator="containsText" text="DI">
      <formula>NOT(ISERROR(SEARCH("DI",BW79)))</formula>
    </cfRule>
    <cfRule type="cellIs" dxfId="474" priority="73" operator="equal">
      <formula>"SA"</formula>
    </cfRule>
  </conditionalFormatting>
  <conditionalFormatting sqref="CF79:CF109">
    <cfRule type="cellIs" dxfId="473" priority="74" operator="equal">
      <formula>"DI"</formula>
    </cfRule>
    <cfRule type="containsText" dxfId="472" priority="75" operator="containsText" text="DI">
      <formula>NOT(ISERROR(SEARCH("DI",CF79)))</formula>
    </cfRule>
    <cfRule type="cellIs" dxfId="471" priority="76" operator="equal">
      <formula>"SA"</formula>
    </cfRule>
  </conditionalFormatting>
  <conditionalFormatting sqref="C79:C99 L79:L109 U79:U109 AD79:AD109 AM79:AM109 AV79:AV109 BN79:BN109 BW79:BW109 CF79:CF109 C106:C109 BE79:BE109">
    <cfRule type="containsText" dxfId="470" priority="77" operator="containsText" text="vacance">
      <formula>NOT(ISERROR(SEARCH("vacance",C79)))</formula>
    </cfRule>
  </conditionalFormatting>
  <conditionalFormatting sqref="CE109">
    <cfRule type="cellIs" dxfId="469" priority="78" operator="equal">
      <formula>"DI"</formula>
    </cfRule>
    <cfRule type="containsText" dxfId="468" priority="79" operator="containsText" text="DI">
      <formula>NOT(ISERROR(SEARCH("DI",CE109)))</formula>
    </cfRule>
    <cfRule type="cellIs" dxfId="467" priority="80" operator="equal">
      <formula>"SA"</formula>
    </cfRule>
  </conditionalFormatting>
  <conditionalFormatting sqref="BD107">
    <cfRule type="cellIs" dxfId="466" priority="81" operator="equal">
      <formula>"DI"</formula>
    </cfRule>
    <cfRule type="containsText" dxfId="465" priority="82" operator="containsText" text="DI">
      <formula>NOT(ISERROR(SEARCH("DI",BD107)))</formula>
    </cfRule>
    <cfRule type="cellIs" dxfId="464" priority="83" operator="equal">
      <formula>"SA"</formula>
    </cfRule>
  </conditionalFormatting>
  <conditionalFormatting sqref="CN79:CN108">
    <cfRule type="cellIs" dxfId="463" priority="10" operator="equal">
      <formula>"DI"</formula>
    </cfRule>
    <cfRule type="containsText" dxfId="462" priority="11" operator="containsText" text="DI">
      <formula>NOT(ISERROR(SEARCH("DI",CN79)))</formula>
    </cfRule>
    <cfRule type="cellIs" dxfId="461" priority="12" operator="equal">
      <formula>"SA"</formula>
    </cfRule>
  </conditionalFormatting>
  <conditionalFormatting sqref="CO79:CO109">
    <cfRule type="cellIs" dxfId="460" priority="13" operator="equal">
      <formula>"DI"</formula>
    </cfRule>
    <cfRule type="containsText" dxfId="459" priority="14" operator="containsText" text="DI">
      <formula>NOT(ISERROR(SEARCH("DI",CO79)))</formula>
    </cfRule>
    <cfRule type="cellIs" dxfId="458" priority="15" operator="equal">
      <formula>"SA"</formula>
    </cfRule>
  </conditionalFormatting>
  <conditionalFormatting sqref="CO79:CO109">
    <cfRule type="containsText" dxfId="457" priority="16" operator="containsText" text="vacance">
      <formula>NOT(ISERROR(SEARCH("vacance",CO79)))</formula>
    </cfRule>
  </conditionalFormatting>
  <conditionalFormatting sqref="CN109">
    <cfRule type="cellIs" dxfId="456" priority="17" operator="equal">
      <formula>"DI"</formula>
    </cfRule>
    <cfRule type="containsText" dxfId="455" priority="18" operator="containsText" text="DI">
      <formula>NOT(ISERROR(SEARCH("DI",CN109)))</formula>
    </cfRule>
    <cfRule type="cellIs" dxfId="454" priority="19" operator="equal">
      <formula>"SA"</formula>
    </cfRule>
  </conditionalFormatting>
  <conditionalFormatting sqref="C100:C105">
    <cfRule type="cellIs" dxfId="453" priority="6" operator="equal">
      <formula>"DI"</formula>
    </cfRule>
    <cfRule type="containsText" dxfId="452" priority="7" operator="containsText" text="DI">
      <formula>NOT(ISERROR(SEARCH("DI",C100)))</formula>
    </cfRule>
    <cfRule type="cellIs" dxfId="451" priority="8" operator="equal">
      <formula>"SA"</formula>
    </cfRule>
  </conditionalFormatting>
  <conditionalFormatting sqref="C100:C105">
    <cfRule type="containsText" dxfId="450" priority="9" operator="containsText" text="vacance">
      <formula>NOT(ISERROR(SEARCH("vacance",C100)))</formula>
    </cfRule>
  </conditionalFormatting>
  <conditionalFormatting sqref="U44:U52">
    <cfRule type="containsText" dxfId="449" priority="5" operator="containsText" text="vacance">
      <formula>NOT(ISERROR(SEARCH("vacance",U44)))</formula>
    </cfRule>
  </conditionalFormatting>
  <conditionalFormatting sqref="AM46:AM53">
    <cfRule type="containsText" dxfId="448" priority="4" operator="containsText" text="vacance">
      <formula>NOT(ISERROR(SEARCH("vacance",AM46)))</formula>
    </cfRule>
  </conditionalFormatting>
  <conditionalFormatting sqref="AV23:AV30">
    <cfRule type="containsText" dxfId="447" priority="3" operator="containsText" text="vacance">
      <formula>NOT(ISERROR(SEARCH("vacance",AV23)))</formula>
    </cfRule>
  </conditionalFormatting>
  <conditionalFormatting sqref="BE40:BE48">
    <cfRule type="containsText" dxfId="446" priority="2" operator="containsText" text="vacance">
      <formula>NOT(ISERROR(SEARCH("vacance",BE40)))</formula>
    </cfRule>
  </conditionalFormatting>
  <conditionalFormatting sqref="BW30:BW45">
    <cfRule type="containsText" dxfId="445" priority="1" operator="containsText" text="vacance">
      <formula>NOT(ISERROR(SEARCH("vacance",BW30)))</formula>
    </cfRule>
  </conditionalFormatting>
  <dataValidations count="1">
    <dataValidation type="list" showInputMessage="1" showErrorMessage="1" sqref="AJ2:AK2" xr:uid="{00000000-0002-0000-0200-000000000000}">
      <formula1>"64"</formula1>
      <formula2>0</formula2>
    </dataValidation>
  </dataValidations>
  <printOptions horizontalCentered="1"/>
  <pageMargins left="0.59027777777777801" right="0.39374999999999999" top="0.39861111111111103" bottom="0.55138888888888904" header="0.51180555555555496" footer="0.51180555555555496"/>
  <pageSetup paperSize="9" fitToHeight="0" orientation="landscape" horizontalDpi="300" verticalDpi="30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CU166"/>
  <sheetViews>
    <sheetView zoomScale="70" zoomScaleNormal="70" workbookViewId="0">
      <selection activeCell="J10" sqref="J10:O10"/>
    </sheetView>
  </sheetViews>
  <sheetFormatPr baseColWidth="10" defaultColWidth="10.5703125" defaultRowHeight="15" x14ac:dyDescent="0.25"/>
  <cols>
    <col min="1" max="1" width="4" customWidth="1"/>
    <col min="2" max="2" width="3.42578125" customWidth="1"/>
    <col min="3" max="3" width="0.5703125" customWidth="1"/>
    <col min="4" max="9" width="3.42578125" customWidth="1"/>
    <col min="10" max="10" width="4.42578125" customWidth="1"/>
    <col min="11" max="11" width="3.42578125" customWidth="1"/>
    <col min="12" max="12" width="1.5703125" customWidth="1"/>
    <col min="13" max="17" width="3.5703125" customWidth="1"/>
    <col min="18" max="18" width="3.42578125" customWidth="1"/>
    <col min="19" max="19" width="4" customWidth="1"/>
    <col min="20" max="20" width="3.42578125" customWidth="1"/>
    <col min="21" max="21" width="1" customWidth="1"/>
    <col min="22" max="26" width="3.5703125" customWidth="1"/>
    <col min="27" max="27" width="3.42578125" customWidth="1"/>
    <col min="28" max="28" width="4.5703125" customWidth="1"/>
    <col min="29" max="29" width="3.42578125" customWidth="1"/>
    <col min="30" max="30" width="0.5703125" customWidth="1"/>
    <col min="31" max="33" width="3.5703125" customWidth="1"/>
    <col min="34" max="34" width="4.85546875" customWidth="1"/>
    <col min="35" max="35" width="4.5703125" customWidth="1"/>
    <col min="36" max="36" width="4.140625" customWidth="1"/>
    <col min="37" max="37" width="4.42578125" customWidth="1"/>
    <col min="38" max="38" width="3.42578125" customWidth="1"/>
    <col min="39" max="39" width="0.5703125" customWidth="1"/>
    <col min="40" max="44" width="3.5703125" customWidth="1"/>
    <col min="45" max="45" width="3.42578125" customWidth="1"/>
    <col min="46" max="46" width="4.42578125" customWidth="1"/>
    <col min="47" max="47" width="3.42578125" customWidth="1"/>
    <col min="48" max="48" width="0.5703125" customWidth="1"/>
    <col min="49" max="53" width="3.5703125" customWidth="1"/>
    <col min="54" max="54" width="3.42578125" customWidth="1"/>
    <col min="55" max="55" width="4.42578125" customWidth="1"/>
    <col min="56" max="56" width="3.42578125" customWidth="1"/>
    <col min="57" max="57" width="0.5703125" customWidth="1"/>
    <col min="58" max="61" width="3.5703125" customWidth="1"/>
    <col min="62" max="62" width="4.42578125" customWidth="1"/>
    <col min="63" max="63" width="3.42578125" customWidth="1"/>
    <col min="64" max="64" width="5" customWidth="1"/>
    <col min="65" max="65" width="3.42578125" customWidth="1"/>
    <col min="66" max="66" width="0.5703125" customWidth="1"/>
    <col min="67" max="70" width="3.5703125" customWidth="1"/>
    <col min="71" max="71" width="4.42578125" customWidth="1"/>
    <col min="72" max="72" width="3.42578125" customWidth="1"/>
    <col min="73" max="73" width="4.42578125" customWidth="1"/>
    <col min="74" max="74" width="3.42578125" customWidth="1"/>
    <col min="75" max="75" width="0.5703125" customWidth="1"/>
    <col min="76" max="79" width="3.5703125" customWidth="1"/>
    <col min="80" max="80" width="5.42578125" customWidth="1"/>
    <col min="81" max="81" width="3.42578125" customWidth="1"/>
    <col min="82" max="82" width="4.5703125" customWidth="1"/>
    <col min="83" max="83" width="3.42578125" customWidth="1"/>
    <col min="84" max="84" width="0.5703125" customWidth="1"/>
    <col min="85" max="88" width="3.5703125" customWidth="1"/>
    <col min="89" max="89" width="5.42578125" customWidth="1"/>
    <col min="90" max="92" width="3.42578125" customWidth="1"/>
    <col min="93" max="93" width="1.42578125" customWidth="1"/>
    <col min="94" max="97" width="3.42578125" customWidth="1"/>
    <col min="98" max="98" width="5.28515625" customWidth="1"/>
  </cols>
  <sheetData>
    <row r="1" spans="1:92" ht="38.1" customHeight="1" x14ac:dyDescent="0.25">
      <c r="A1" s="1"/>
      <c r="B1" s="2" t="s">
        <v>0</v>
      </c>
      <c r="C1" s="1"/>
      <c r="D1" s="1"/>
      <c r="E1" s="1"/>
      <c r="F1" s="1"/>
      <c r="G1" s="1"/>
      <c r="H1" s="1"/>
      <c r="I1" s="1"/>
      <c r="J1" s="1"/>
      <c r="K1" s="1"/>
      <c r="L1" s="1"/>
      <c r="M1" s="3"/>
      <c r="N1" s="425"/>
      <c r="O1" s="425"/>
      <c r="P1" s="425"/>
      <c r="Q1" s="425"/>
      <c r="R1" s="425"/>
      <c r="S1" s="425"/>
      <c r="T1" s="425"/>
      <c r="U1" s="425"/>
      <c r="V1" s="425"/>
      <c r="W1" s="425"/>
      <c r="X1" s="425"/>
      <c r="Y1" s="425"/>
      <c r="Z1" s="425"/>
      <c r="AA1" s="425"/>
      <c r="AB1" s="425"/>
      <c r="AC1" s="425"/>
      <c r="AD1" s="425"/>
      <c r="AE1" s="425"/>
      <c r="AF1" s="425"/>
      <c r="AG1" s="425"/>
      <c r="AH1" s="425"/>
      <c r="AI1" s="425"/>
      <c r="AJ1" s="425"/>
      <c r="AK1" s="358"/>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row>
    <row r="2" spans="1:92" ht="22.35" customHeight="1" x14ac:dyDescent="0.25">
      <c r="A2" s="4"/>
      <c r="B2" s="5" t="s">
        <v>110</v>
      </c>
      <c r="C2" s="5"/>
      <c r="D2" s="4"/>
      <c r="E2" s="6"/>
      <c r="F2" s="4"/>
      <c r="G2" s="7"/>
      <c r="H2" s="7"/>
      <c r="I2" s="8"/>
      <c r="J2" s="5" t="s">
        <v>1</v>
      </c>
      <c r="K2" s="6"/>
      <c r="L2" s="6"/>
      <c r="M2" s="6"/>
      <c r="N2" s="6"/>
      <c r="O2" s="4"/>
      <c r="P2" s="7"/>
      <c r="Q2" s="7"/>
      <c r="R2" s="4"/>
      <c r="S2" s="9" t="s">
        <v>83</v>
      </c>
      <c r="T2" s="6"/>
      <c r="U2" s="6"/>
      <c r="V2" s="4"/>
      <c r="W2" s="5"/>
      <c r="X2" s="8"/>
      <c r="Y2" s="5" t="s">
        <v>3</v>
      </c>
      <c r="Z2" s="5"/>
      <c r="AA2" s="6"/>
      <c r="AB2" s="4"/>
      <c r="AC2" s="6"/>
      <c r="AD2" s="6"/>
      <c r="AE2" s="4"/>
      <c r="AF2" s="6"/>
      <c r="AI2" s="10"/>
      <c r="AJ2" s="421">
        <v>160</v>
      </c>
      <c r="AK2" s="421"/>
      <c r="AL2" s="6"/>
      <c r="AM2" s="6"/>
      <c r="AN2" s="6"/>
      <c r="AO2" s="6"/>
      <c r="AP2" s="4"/>
      <c r="AQ2" s="11"/>
      <c r="AR2" s="11"/>
      <c r="AS2" s="12"/>
      <c r="AT2" s="12"/>
      <c r="AU2" s="12"/>
      <c r="AV2" s="12"/>
      <c r="AW2" s="12"/>
      <c r="AX2" s="12"/>
      <c r="AY2" s="12"/>
      <c r="AZ2" s="11"/>
      <c r="BA2" s="11"/>
      <c r="BB2" s="12"/>
      <c r="BC2" s="12"/>
      <c r="BD2" s="12"/>
      <c r="BE2" s="12"/>
      <c r="BF2" s="12"/>
      <c r="BG2" s="12"/>
      <c r="BH2" s="12"/>
      <c r="BI2" s="11"/>
      <c r="BJ2" s="11"/>
      <c r="BK2" s="12"/>
      <c r="BL2" s="12"/>
      <c r="BM2" s="12"/>
      <c r="BN2" s="12"/>
      <c r="BO2" s="12"/>
      <c r="BP2" s="12"/>
      <c r="BQ2" s="4"/>
      <c r="BR2" s="1"/>
      <c r="BS2" s="1"/>
      <c r="BT2" s="1"/>
      <c r="BU2" s="1"/>
      <c r="BV2" s="1"/>
      <c r="BW2" s="1"/>
      <c r="BX2" s="1"/>
      <c r="BY2" s="1"/>
      <c r="BZ2" s="1"/>
      <c r="CA2" s="13"/>
      <c r="CB2" s="7"/>
      <c r="CC2" s="8"/>
      <c r="CD2" s="6"/>
      <c r="CE2" s="14"/>
      <c r="CF2" s="15"/>
      <c r="CG2" s="16"/>
      <c r="CH2" s="17"/>
      <c r="CI2" s="18"/>
      <c r="CJ2" s="19"/>
      <c r="CK2" s="20"/>
      <c r="CL2" s="1"/>
      <c r="CM2" s="21"/>
      <c r="CN2" s="22"/>
    </row>
    <row r="3" spans="1:92" ht="18" customHeight="1" x14ac:dyDescent="0.25">
      <c r="A3" s="4"/>
      <c r="B3" s="5"/>
      <c r="C3" s="5"/>
      <c r="D3" s="4"/>
      <c r="E3" s="6"/>
      <c r="F3" s="4"/>
      <c r="G3" s="7"/>
      <c r="H3" s="7"/>
      <c r="I3" s="8"/>
      <c r="J3" s="5"/>
      <c r="K3" s="6"/>
      <c r="L3" s="6"/>
      <c r="M3" s="6"/>
      <c r="N3" s="9" t="s">
        <v>84</v>
      </c>
      <c r="P3" s="7"/>
      <c r="Q3" s="7"/>
      <c r="R3" s="4"/>
      <c r="T3" s="6"/>
      <c r="U3" s="6"/>
      <c r="V3" s="4"/>
      <c r="W3" s="4"/>
      <c r="X3" s="8"/>
      <c r="Y3" s="6"/>
      <c r="Z3" s="6"/>
      <c r="AA3" s="6"/>
      <c r="AB3" s="4"/>
      <c r="AC3" s="6"/>
      <c r="AD3" s="6"/>
      <c r="AE3" s="4"/>
      <c r="AF3" s="6"/>
      <c r="AG3" s="4"/>
      <c r="AH3" s="7"/>
      <c r="AI3" s="7"/>
      <c r="AJ3" s="8"/>
      <c r="AK3" s="6"/>
      <c r="AL3" s="6"/>
      <c r="AM3" s="6"/>
      <c r="AN3" s="6"/>
      <c r="AO3" s="6"/>
      <c r="AP3" s="4"/>
      <c r="AQ3" s="11"/>
      <c r="AR3" s="11"/>
      <c r="AS3" s="12"/>
      <c r="AT3" s="12"/>
      <c r="AU3" s="12"/>
      <c r="AV3" s="12"/>
      <c r="AW3" s="12"/>
      <c r="AX3" s="12"/>
      <c r="AY3" s="12"/>
      <c r="AZ3" s="11"/>
      <c r="BA3" s="11"/>
      <c r="BB3" s="12"/>
      <c r="BC3" s="12"/>
      <c r="BD3" s="12"/>
      <c r="BE3" s="12"/>
      <c r="BF3" s="12"/>
      <c r="BG3" s="12"/>
      <c r="BH3" s="12"/>
      <c r="BI3" s="11"/>
      <c r="BJ3" s="11"/>
      <c r="BK3" s="12"/>
      <c r="BL3" s="12"/>
      <c r="BM3" s="12"/>
      <c r="BN3" s="12"/>
      <c r="BO3" s="12"/>
      <c r="BP3" s="12"/>
      <c r="BQ3" s="4"/>
      <c r="BR3" s="1"/>
      <c r="BS3" s="1"/>
      <c r="BT3" s="1"/>
      <c r="BU3" s="1"/>
      <c r="BV3" s="1"/>
      <c r="BW3" s="1"/>
      <c r="BX3" s="1"/>
      <c r="BY3" s="1"/>
      <c r="BZ3" s="1"/>
      <c r="CA3" s="7"/>
      <c r="CB3" s="7"/>
      <c r="CC3" s="8"/>
      <c r="CD3" s="6"/>
      <c r="CE3" s="14"/>
      <c r="CF3" s="15"/>
      <c r="CG3" s="16"/>
      <c r="CH3" s="17"/>
      <c r="CI3" s="18"/>
      <c r="CJ3" s="19"/>
      <c r="CK3" s="19"/>
      <c r="CL3" s="1"/>
      <c r="CM3" s="21"/>
      <c r="CN3" s="22"/>
    </row>
    <row r="4" spans="1:92" ht="18" customHeight="1" x14ac:dyDescent="0.3">
      <c r="A4" s="4"/>
      <c r="B4" s="348" t="s">
        <v>9</v>
      </c>
      <c r="C4" s="25"/>
      <c r="D4" s="27"/>
      <c r="E4" s="27"/>
      <c r="F4" s="27"/>
      <c r="G4" s="25" t="s">
        <v>10</v>
      </c>
      <c r="H4" s="26"/>
      <c r="I4" s="27"/>
      <c r="J4" s="27"/>
      <c r="K4" s="27"/>
      <c r="L4" s="27"/>
      <c r="M4" s="27"/>
      <c r="N4" s="27"/>
      <c r="O4" s="27"/>
      <c r="P4" s="4"/>
      <c r="Q4" s="4"/>
      <c r="R4" s="4"/>
      <c r="S4" s="4"/>
      <c r="T4" s="28" t="s">
        <v>11</v>
      </c>
      <c r="U4" s="29"/>
      <c r="V4" s="31"/>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4"/>
      <c r="BQ4" s="4"/>
      <c r="BR4" s="1"/>
      <c r="BS4" s="1"/>
      <c r="BT4" s="1"/>
      <c r="BU4" s="1"/>
      <c r="BV4" s="1"/>
      <c r="BW4" s="1"/>
      <c r="BX4" s="1"/>
      <c r="BY4" s="1"/>
      <c r="BZ4" s="1"/>
      <c r="CA4" s="4"/>
      <c r="CB4" s="4"/>
      <c r="CC4" s="4"/>
      <c r="CD4" s="4"/>
      <c r="CE4" s="14"/>
      <c r="CF4" s="15"/>
      <c r="CG4" s="16"/>
      <c r="CH4" s="17"/>
      <c r="CI4" s="18"/>
      <c r="CJ4" s="19"/>
      <c r="CK4" s="19"/>
      <c r="CL4" s="1"/>
      <c r="CM4" s="22"/>
      <c r="CN4" s="22"/>
    </row>
    <row r="5" spans="1:92" ht="18" customHeight="1" x14ac:dyDescent="0.25">
      <c r="A5" s="4"/>
      <c r="B5" s="4"/>
      <c r="C5" s="4"/>
      <c r="D5" s="4"/>
      <c r="E5" s="4"/>
      <c r="F5" s="4"/>
      <c r="G5" s="4"/>
      <c r="H5" s="4"/>
      <c r="I5" s="4"/>
      <c r="J5" s="4"/>
      <c r="K5" s="4"/>
      <c r="L5" s="4"/>
      <c r="M5" s="4"/>
      <c r="N5" s="4"/>
      <c r="O5" s="4"/>
      <c r="P5" s="4"/>
      <c r="Q5" s="4"/>
      <c r="R5" s="4"/>
      <c r="S5" s="4"/>
      <c r="T5" s="82" t="s">
        <v>81</v>
      </c>
      <c r="U5" s="4"/>
      <c r="V5" s="4"/>
      <c r="W5" s="4"/>
      <c r="X5" s="4"/>
      <c r="Y5" s="4"/>
      <c r="Z5" s="4"/>
      <c r="AA5" s="4"/>
      <c r="AB5" s="4"/>
      <c r="AC5" s="4"/>
      <c r="AD5" s="4"/>
      <c r="AE5" s="4"/>
      <c r="AF5" s="4"/>
      <c r="AG5" s="4"/>
      <c r="AH5" s="4"/>
      <c r="AI5" s="4"/>
      <c r="AJ5" s="4"/>
      <c r="AK5" s="4"/>
      <c r="AL5" s="4"/>
      <c r="AM5" s="4"/>
      <c r="AN5" s="4"/>
      <c r="AO5" s="4"/>
      <c r="AP5" s="4"/>
      <c r="AQ5" s="4"/>
      <c r="AR5" s="33" t="s">
        <v>14</v>
      </c>
      <c r="AS5" s="4"/>
      <c r="AT5" s="4"/>
      <c r="AU5" s="4"/>
      <c r="AV5" s="4"/>
      <c r="AW5" s="4"/>
      <c r="AX5" s="4"/>
      <c r="AY5" s="4"/>
      <c r="AZ5" s="4"/>
      <c r="BA5" s="4"/>
      <c r="BB5" s="4"/>
      <c r="BC5" s="4"/>
      <c r="BD5" s="4"/>
      <c r="BE5" s="4"/>
      <c r="BF5" s="4"/>
      <c r="BG5" s="4"/>
      <c r="BH5" s="4"/>
      <c r="BI5" s="4"/>
      <c r="BJ5" s="4"/>
      <c r="BK5" s="4"/>
      <c r="BL5" s="4"/>
      <c r="BM5" s="4"/>
      <c r="BN5" s="4"/>
      <c r="BO5" s="4"/>
      <c r="BP5" s="4"/>
      <c r="BQ5" s="4"/>
      <c r="BR5" s="1"/>
      <c r="BS5" s="1"/>
      <c r="BT5" s="1"/>
      <c r="BU5" s="1"/>
      <c r="BV5" s="1"/>
      <c r="BW5" s="1"/>
      <c r="BX5" s="1"/>
      <c r="BY5" s="1"/>
      <c r="BZ5" s="1"/>
      <c r="CA5" s="4"/>
      <c r="CB5" s="4"/>
      <c r="CC5" s="4"/>
      <c r="CD5" s="4"/>
      <c r="CE5" s="14"/>
      <c r="CF5" s="15"/>
      <c r="CG5" s="16"/>
      <c r="CH5" s="17"/>
      <c r="CI5" s="18"/>
      <c r="CJ5" s="19"/>
      <c r="CK5" s="19"/>
      <c r="CL5" s="1"/>
      <c r="CM5" s="22"/>
      <c r="CN5" s="22"/>
    </row>
    <row r="6" spans="1:92" ht="18" customHeight="1" x14ac:dyDescent="0.25">
      <c r="A6" s="4"/>
      <c r="B6" s="4"/>
      <c r="C6" s="4"/>
      <c r="D6" s="4"/>
      <c r="E6" s="4"/>
      <c r="F6" s="4"/>
      <c r="G6" s="4"/>
      <c r="H6" s="4"/>
      <c r="I6" s="4"/>
      <c r="J6" s="4"/>
      <c r="K6" s="4"/>
      <c r="L6" s="4"/>
      <c r="M6" s="4"/>
      <c r="N6" s="4"/>
      <c r="O6" s="4"/>
      <c r="P6" s="4"/>
      <c r="Q6" s="4"/>
      <c r="R6" s="4"/>
      <c r="S6" s="4"/>
      <c r="T6" s="3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35"/>
      <c r="BY6" s="35"/>
      <c r="BZ6" s="3"/>
      <c r="CA6" s="3"/>
      <c r="CB6" s="3"/>
      <c r="CC6" s="3"/>
      <c r="CD6" s="4"/>
      <c r="CE6" s="4"/>
      <c r="CF6" s="4"/>
      <c r="CG6" s="4"/>
      <c r="CH6" s="4"/>
      <c r="CI6" s="4"/>
      <c r="CJ6" s="4"/>
      <c r="CK6" s="4"/>
      <c r="CL6" s="4"/>
      <c r="CM6" s="22"/>
      <c r="CN6" s="22"/>
    </row>
    <row r="7" spans="1:92" ht="18" customHeight="1" x14ac:dyDescent="0.25">
      <c r="A7" s="4"/>
      <c r="B7" s="36"/>
      <c r="C7" s="37"/>
      <c r="D7" s="37"/>
      <c r="E7" s="37"/>
      <c r="F7" s="37"/>
      <c r="G7" s="37"/>
      <c r="H7" s="38"/>
      <c r="I7" s="39"/>
      <c r="J7" s="40" t="s">
        <v>16</v>
      </c>
      <c r="K7" s="37"/>
      <c r="L7" s="37"/>
      <c r="M7" s="41"/>
      <c r="N7" s="37"/>
      <c r="O7" s="42"/>
      <c r="P7" s="43" t="s">
        <v>17</v>
      </c>
      <c r="Q7" s="44"/>
      <c r="R7" s="39"/>
      <c r="S7" s="43" t="s">
        <v>18</v>
      </c>
      <c r="T7" s="37"/>
      <c r="U7" s="37"/>
      <c r="V7" s="37"/>
      <c r="W7" s="37"/>
      <c r="X7" s="42"/>
      <c r="Y7" s="43" t="s">
        <v>17</v>
      </c>
      <c r="Z7" s="44"/>
      <c r="AA7" s="39"/>
      <c r="AB7" s="43" t="s">
        <v>19</v>
      </c>
      <c r="AC7" s="37"/>
      <c r="AD7" s="37"/>
      <c r="AE7" s="37"/>
      <c r="AF7" s="37"/>
      <c r="AG7" s="42"/>
      <c r="AH7" s="43" t="s">
        <v>17</v>
      </c>
      <c r="AI7" s="44"/>
      <c r="AJ7" s="45"/>
      <c r="AK7" s="46"/>
      <c r="AL7" s="7"/>
      <c r="AM7" s="7"/>
      <c r="AN7" s="7"/>
      <c r="AO7" s="7"/>
      <c r="AP7" s="7"/>
      <c r="AQ7" s="46"/>
      <c r="AR7" s="46"/>
      <c r="AS7" s="7"/>
      <c r="AT7" s="4"/>
      <c r="AU7" s="22"/>
      <c r="AV7" s="32"/>
      <c r="AW7" s="47"/>
      <c r="AX7" s="47"/>
      <c r="AY7" s="47"/>
      <c r="AZ7" s="47"/>
      <c r="BA7" s="47"/>
      <c r="BB7" s="47"/>
      <c r="BC7" s="47"/>
      <c r="BD7" s="47"/>
      <c r="BE7" s="47"/>
      <c r="BF7" s="47"/>
      <c r="BG7" s="47"/>
      <c r="BH7" s="47"/>
      <c r="BI7" s="47"/>
      <c r="BJ7" s="47"/>
      <c r="BK7" s="47"/>
      <c r="BL7" s="47"/>
      <c r="BM7" s="47"/>
      <c r="BN7" s="47"/>
      <c r="BO7" s="47"/>
      <c r="BP7" s="47"/>
      <c r="BQ7" s="47"/>
      <c r="BR7" s="47"/>
      <c r="BS7" s="47"/>
      <c r="BT7" s="4"/>
      <c r="BU7" s="4"/>
      <c r="BV7" s="4"/>
      <c r="BW7" s="4"/>
      <c r="BX7" s="4"/>
      <c r="BY7" s="4"/>
      <c r="BZ7" s="4"/>
      <c r="CA7" s="4"/>
      <c r="CB7" s="4"/>
      <c r="CC7" s="4"/>
      <c r="CD7" s="4"/>
      <c r="CE7" s="4"/>
      <c r="CF7" s="4"/>
      <c r="CG7" s="4"/>
      <c r="CH7" s="4"/>
      <c r="CI7" s="4"/>
      <c r="CJ7" s="4"/>
      <c r="CK7" s="4"/>
      <c r="CL7" s="4"/>
      <c r="CM7" s="22"/>
      <c r="CN7" s="22"/>
    </row>
    <row r="8" spans="1:92" ht="18" customHeight="1" x14ac:dyDescent="0.25">
      <c r="A8" s="4"/>
      <c r="B8" s="48" t="s">
        <v>20</v>
      </c>
      <c r="C8" s="49"/>
      <c r="D8" s="50"/>
      <c r="E8" s="50"/>
      <c r="F8" s="50"/>
      <c r="G8" s="50"/>
      <c r="H8" s="51"/>
      <c r="I8" s="52"/>
      <c r="J8" s="422"/>
      <c r="K8" s="422"/>
      <c r="L8" s="422"/>
      <c r="M8" s="422"/>
      <c r="N8" s="422"/>
      <c r="O8" s="422"/>
      <c r="P8" s="53"/>
      <c r="Q8" s="54"/>
      <c r="R8" s="55"/>
      <c r="S8" s="422"/>
      <c r="T8" s="422"/>
      <c r="U8" s="422"/>
      <c r="V8" s="422"/>
      <c r="W8" s="422"/>
      <c r="X8" s="422"/>
      <c r="Y8" s="53"/>
      <c r="Z8" s="54"/>
      <c r="AA8" s="55"/>
      <c r="AB8" s="422"/>
      <c r="AC8" s="422"/>
      <c r="AD8" s="422"/>
      <c r="AE8" s="422"/>
      <c r="AF8" s="422"/>
      <c r="AG8" s="422"/>
      <c r="AH8" s="53"/>
      <c r="AI8" s="54"/>
      <c r="AJ8" s="56"/>
      <c r="AK8" s="57"/>
      <c r="AL8" s="57"/>
      <c r="AM8" s="57"/>
      <c r="AN8" s="57"/>
      <c r="AO8" s="57"/>
      <c r="AP8" s="57"/>
      <c r="AQ8" s="58"/>
      <c r="AR8" s="58"/>
      <c r="AS8" s="57"/>
      <c r="AT8" s="4"/>
      <c r="AU8" s="32"/>
      <c r="AV8" s="32"/>
      <c r="AW8" s="47"/>
      <c r="AX8" s="47"/>
      <c r="AY8" s="47"/>
      <c r="AZ8" s="47"/>
      <c r="BA8" s="47"/>
      <c r="BB8" s="47"/>
      <c r="BC8" s="47"/>
      <c r="BD8" s="47"/>
      <c r="BE8" s="47"/>
      <c r="BF8" s="47"/>
      <c r="BG8" s="47"/>
      <c r="BH8" s="47"/>
      <c r="BI8" s="47"/>
      <c r="BJ8" s="47"/>
      <c r="BK8" s="47"/>
      <c r="BL8" s="47"/>
      <c r="BM8" s="47"/>
      <c r="BN8" s="47"/>
      <c r="BO8" s="47"/>
      <c r="BP8" s="47"/>
      <c r="BQ8" s="47"/>
      <c r="BR8" s="47"/>
      <c r="BS8" s="47"/>
      <c r="BT8" s="4"/>
      <c r="BU8" s="4"/>
      <c r="BV8" s="4"/>
      <c r="BW8" s="4"/>
      <c r="BX8" s="4"/>
      <c r="BY8" s="4"/>
      <c r="BZ8" s="4"/>
      <c r="CA8" s="4"/>
      <c r="CB8" s="4"/>
      <c r="CC8" s="4"/>
      <c r="CD8" s="4"/>
      <c r="CE8" s="4"/>
      <c r="CF8" s="4"/>
      <c r="CG8" s="4"/>
      <c r="CH8" s="4"/>
      <c r="CI8" s="4"/>
      <c r="CJ8" s="4"/>
      <c r="CK8" s="4"/>
      <c r="CL8" s="4"/>
      <c r="CM8" s="22"/>
      <c r="CN8" s="22"/>
    </row>
    <row r="9" spans="1:92" ht="18" customHeight="1" x14ac:dyDescent="0.25">
      <c r="A9" s="4"/>
      <c r="B9" s="48" t="s">
        <v>21</v>
      </c>
      <c r="C9" s="49"/>
      <c r="D9" s="50"/>
      <c r="E9" s="50"/>
      <c r="F9" s="50"/>
      <c r="G9" s="50"/>
      <c r="H9" s="51"/>
      <c r="I9" s="52"/>
      <c r="J9" s="422"/>
      <c r="K9" s="422"/>
      <c r="L9" s="422"/>
      <c r="M9" s="422"/>
      <c r="N9" s="422"/>
      <c r="O9" s="422"/>
      <c r="P9" s="59"/>
      <c r="Q9" s="54"/>
      <c r="R9" s="55"/>
      <c r="S9" s="422"/>
      <c r="T9" s="422"/>
      <c r="U9" s="422"/>
      <c r="V9" s="422"/>
      <c r="W9" s="422"/>
      <c r="X9" s="422"/>
      <c r="Y9" s="59"/>
      <c r="Z9" s="54"/>
      <c r="AA9" s="55"/>
      <c r="AB9" s="422"/>
      <c r="AC9" s="422"/>
      <c r="AD9" s="422"/>
      <c r="AE9" s="422"/>
      <c r="AF9" s="422"/>
      <c r="AG9" s="422"/>
      <c r="AH9" s="59"/>
      <c r="AI9" s="54"/>
      <c r="AJ9" s="56"/>
      <c r="AK9" s="57"/>
      <c r="AL9" s="57"/>
      <c r="AM9" s="57"/>
      <c r="AN9" s="57"/>
      <c r="AO9" s="57"/>
      <c r="AP9" s="57"/>
      <c r="AQ9" s="58"/>
      <c r="AR9" s="58"/>
      <c r="AS9" s="57"/>
      <c r="AT9" s="4"/>
      <c r="AU9" s="32"/>
      <c r="AV9" s="32"/>
      <c r="AW9" s="47"/>
      <c r="AX9" s="47"/>
      <c r="AY9" s="47"/>
      <c r="AZ9" s="47"/>
      <c r="BA9" s="47"/>
      <c r="BB9" s="47"/>
      <c r="BC9" s="47"/>
      <c r="BD9" s="47"/>
      <c r="BE9" s="47"/>
      <c r="BF9" s="47"/>
      <c r="BG9" s="47"/>
      <c r="BH9" s="47"/>
      <c r="BI9" s="47"/>
      <c r="BJ9" s="47"/>
      <c r="BK9" s="47"/>
      <c r="BL9" s="47"/>
      <c r="BM9" s="47"/>
      <c r="BN9" s="47"/>
      <c r="BO9" s="47"/>
      <c r="BP9" s="47"/>
      <c r="BQ9" s="47"/>
      <c r="BR9" s="47"/>
      <c r="BS9" s="47"/>
      <c r="BT9" s="4"/>
      <c r="BU9" s="4"/>
      <c r="BV9" s="4"/>
      <c r="BW9" s="4"/>
      <c r="BX9" s="4"/>
      <c r="BY9" s="4"/>
      <c r="BZ9" s="4"/>
      <c r="CA9" s="4"/>
      <c r="CB9" s="4"/>
      <c r="CC9" s="4"/>
      <c r="CD9" s="4"/>
      <c r="CE9" s="4"/>
      <c r="CF9" s="4"/>
      <c r="CG9" s="4"/>
      <c r="CH9" s="4"/>
      <c r="CI9" s="4"/>
      <c r="CJ9" s="4"/>
      <c r="CK9" s="4"/>
      <c r="CL9" s="4"/>
      <c r="CM9" s="22"/>
      <c r="CN9" s="22"/>
    </row>
    <row r="10" spans="1:92" ht="18" customHeight="1" x14ac:dyDescent="0.25">
      <c r="A10" s="4"/>
      <c r="B10" s="48" t="s">
        <v>22</v>
      </c>
      <c r="C10" s="49"/>
      <c r="D10" s="50"/>
      <c r="E10" s="50"/>
      <c r="F10" s="50"/>
      <c r="G10" s="50"/>
      <c r="H10" s="51"/>
      <c r="I10" s="52"/>
      <c r="J10" s="422" t="s">
        <v>23</v>
      </c>
      <c r="K10" s="422"/>
      <c r="L10" s="422"/>
      <c r="M10" s="422"/>
      <c r="N10" s="422"/>
      <c r="O10" s="422"/>
      <c r="P10" s="53" t="s">
        <v>107</v>
      </c>
      <c r="Q10" s="54" t="s">
        <v>108</v>
      </c>
      <c r="R10" s="55"/>
      <c r="S10" s="422"/>
      <c r="T10" s="422"/>
      <c r="U10" s="422"/>
      <c r="V10" s="422"/>
      <c r="W10" s="422"/>
      <c r="X10" s="422"/>
      <c r="Y10" s="59"/>
      <c r="Z10" s="54"/>
      <c r="AA10" s="55"/>
      <c r="AB10" s="422"/>
      <c r="AC10" s="422"/>
      <c r="AD10" s="422"/>
      <c r="AE10" s="422"/>
      <c r="AF10" s="422"/>
      <c r="AG10" s="422"/>
      <c r="AH10" s="59"/>
      <c r="AI10" s="54"/>
      <c r="AJ10" s="56"/>
      <c r="AK10" s="57"/>
      <c r="AL10" s="57"/>
      <c r="AM10" s="57"/>
      <c r="AN10" s="57"/>
      <c r="AO10" s="57"/>
      <c r="AP10" s="57"/>
      <c r="AQ10" s="58"/>
      <c r="AR10" s="58"/>
      <c r="AS10" s="57"/>
      <c r="AT10" s="7"/>
      <c r="AU10" s="7"/>
      <c r="AV10" s="7"/>
      <c r="AW10" s="7"/>
      <c r="AX10" s="7"/>
      <c r="AY10" s="7"/>
      <c r="AZ10" s="7"/>
      <c r="BA10" s="7"/>
      <c r="BB10" s="4"/>
      <c r="BC10" s="60"/>
      <c r="BD10" s="7"/>
      <c r="BE10" s="7"/>
      <c r="BF10" s="4"/>
      <c r="BG10" s="4"/>
      <c r="BH10" s="61"/>
      <c r="BI10" s="62"/>
      <c r="BJ10" s="62"/>
      <c r="BK10" s="62"/>
      <c r="BL10" s="62"/>
      <c r="BM10" s="62"/>
      <c r="BN10" s="62"/>
      <c r="BO10" s="62"/>
      <c r="BP10" s="62"/>
      <c r="BQ10" s="63"/>
      <c r="BR10" s="61"/>
      <c r="BS10" s="4"/>
      <c r="BT10" s="4"/>
      <c r="BU10" s="4"/>
      <c r="BV10" s="4"/>
      <c r="BW10" s="4"/>
      <c r="BX10" s="4"/>
      <c r="BY10" s="4"/>
      <c r="BZ10" s="4"/>
      <c r="CA10" s="4"/>
      <c r="CB10" s="4"/>
      <c r="CC10" s="4"/>
      <c r="CD10" s="4"/>
      <c r="CE10" s="4"/>
      <c r="CF10" s="4"/>
      <c r="CG10" s="4"/>
      <c r="CH10" s="4"/>
      <c r="CI10" s="4"/>
      <c r="CJ10" s="4"/>
      <c r="CK10" s="4"/>
      <c r="CL10" s="4"/>
      <c r="CM10" s="22"/>
      <c r="CN10" s="22"/>
    </row>
    <row r="11" spans="1:92" ht="18" customHeight="1" x14ac:dyDescent="0.25">
      <c r="A11" s="4"/>
      <c r="B11" s="48" t="s">
        <v>25</v>
      </c>
      <c r="C11" s="49"/>
      <c r="D11" s="50"/>
      <c r="E11" s="50"/>
      <c r="F11" s="50"/>
      <c r="G11" s="50"/>
      <c r="H11" s="51"/>
      <c r="I11" s="52"/>
      <c r="J11" s="422"/>
      <c r="K11" s="422"/>
      <c r="L11" s="422"/>
      <c r="M11" s="422"/>
      <c r="N11" s="422"/>
      <c r="O11" s="422"/>
      <c r="P11" s="59"/>
      <c r="Q11" s="54"/>
      <c r="R11" s="55"/>
      <c r="S11" s="64"/>
      <c r="T11" s="65"/>
      <c r="U11" s="65"/>
      <c r="V11" s="65"/>
      <c r="W11" s="65"/>
      <c r="X11" s="66"/>
      <c r="Y11" s="59"/>
      <c r="Z11" s="54"/>
      <c r="AA11" s="55"/>
      <c r="AB11" s="422"/>
      <c r="AC11" s="422"/>
      <c r="AD11" s="422"/>
      <c r="AE11" s="422"/>
      <c r="AF11" s="422"/>
      <c r="AG11" s="422"/>
      <c r="AH11" s="59"/>
      <c r="AI11" s="54"/>
      <c r="AJ11" s="56"/>
      <c r="AK11" s="57"/>
      <c r="AL11" s="57"/>
      <c r="AM11" s="57"/>
      <c r="AN11" s="57"/>
      <c r="AO11" s="57"/>
      <c r="AP11" s="57"/>
      <c r="AQ11" s="58"/>
      <c r="AR11" s="58"/>
      <c r="AS11" s="57"/>
      <c r="AT11" s="7"/>
      <c r="AU11" s="7"/>
      <c r="AV11" s="7"/>
      <c r="AW11" s="7"/>
      <c r="AX11" s="7"/>
      <c r="AY11" s="7"/>
      <c r="AZ11" s="7"/>
      <c r="BA11" s="7"/>
      <c r="BB11" s="7"/>
      <c r="BC11" s="7"/>
      <c r="BD11" s="7"/>
      <c r="BE11" s="7"/>
      <c r="BF11" s="4"/>
      <c r="BG11" s="4"/>
      <c r="BH11" s="67"/>
      <c r="BI11" s="68"/>
      <c r="BJ11" s="57"/>
      <c r="BK11" s="57"/>
      <c r="BL11" s="57"/>
      <c r="BM11" s="68"/>
      <c r="BN11" s="68"/>
      <c r="BO11" s="68"/>
      <c r="BP11" s="57"/>
      <c r="BQ11" s="69"/>
      <c r="BR11" s="67"/>
      <c r="BS11" s="4"/>
      <c r="BT11" s="4"/>
      <c r="BU11" s="4"/>
      <c r="BV11" s="4"/>
      <c r="BW11" s="4"/>
      <c r="BX11" s="4"/>
      <c r="BY11" s="4"/>
      <c r="BZ11" s="4"/>
      <c r="CA11" s="4"/>
      <c r="CB11" s="4"/>
      <c r="CC11" s="4"/>
      <c r="CD11" s="4"/>
      <c r="CE11" s="4"/>
      <c r="CF11" s="4"/>
      <c r="CG11" s="4"/>
      <c r="CH11" s="4"/>
      <c r="CI11" s="4"/>
      <c r="CJ11" s="4"/>
      <c r="CK11" s="4"/>
      <c r="CL11" s="4"/>
      <c r="CM11" s="22"/>
      <c r="CN11" s="22"/>
    </row>
    <row r="12" spans="1:92" ht="18" customHeight="1" x14ac:dyDescent="0.25">
      <c r="A12" s="4"/>
      <c r="B12" s="70" t="s">
        <v>26</v>
      </c>
      <c r="C12" s="71"/>
      <c r="D12" s="72"/>
      <c r="E12" s="72"/>
      <c r="F12" s="72"/>
      <c r="G12" s="72"/>
      <c r="H12" s="73"/>
      <c r="I12" s="52"/>
      <c r="J12" s="423"/>
      <c r="K12" s="423"/>
      <c r="L12" s="423"/>
      <c r="M12" s="423"/>
      <c r="N12" s="423"/>
      <c r="O12" s="423"/>
      <c r="P12" s="74"/>
      <c r="Q12" s="75"/>
      <c r="R12" s="55"/>
      <c r="S12" s="423"/>
      <c r="T12" s="423"/>
      <c r="U12" s="423"/>
      <c r="V12" s="423"/>
      <c r="W12" s="423"/>
      <c r="X12" s="423"/>
      <c r="Y12" s="74"/>
      <c r="Z12" s="75"/>
      <c r="AA12" s="55"/>
      <c r="AB12" s="423"/>
      <c r="AC12" s="423"/>
      <c r="AD12" s="423"/>
      <c r="AE12" s="423"/>
      <c r="AF12" s="423"/>
      <c r="AG12" s="423"/>
      <c r="AH12" s="74"/>
      <c r="AI12" s="75"/>
      <c r="AJ12" s="56"/>
      <c r="AK12" s="57"/>
      <c r="AL12" s="57"/>
      <c r="AM12" s="57"/>
      <c r="AN12" s="57"/>
      <c r="AO12" s="57"/>
      <c r="AP12" s="57"/>
      <c r="AQ12" s="58"/>
      <c r="AR12" s="58"/>
      <c r="AS12" s="57"/>
      <c r="AT12" s="7"/>
      <c r="AU12" s="32"/>
      <c r="AV12" s="7"/>
      <c r="AW12" s="7"/>
      <c r="AX12" s="7"/>
      <c r="AY12" s="7"/>
      <c r="AZ12" s="7"/>
      <c r="BA12" s="7"/>
      <c r="BB12" s="7"/>
      <c r="BC12" s="7"/>
      <c r="BD12" s="7"/>
      <c r="BE12" s="7"/>
      <c r="BF12" s="4"/>
      <c r="BG12" s="4"/>
      <c r="BH12" s="67"/>
      <c r="BI12" s="68"/>
      <c r="BJ12" s="57"/>
      <c r="BK12" s="57"/>
      <c r="BL12" s="57"/>
      <c r="BM12" s="68"/>
      <c r="BN12" s="68"/>
      <c r="BO12" s="68"/>
      <c r="BP12" s="57"/>
      <c r="BQ12" s="69"/>
      <c r="BR12" s="67"/>
      <c r="BS12" s="4"/>
      <c r="BT12" s="4"/>
      <c r="BU12" s="4"/>
      <c r="BV12" s="4"/>
      <c r="BW12" s="4"/>
      <c r="BX12" s="4"/>
      <c r="BY12" s="4"/>
      <c r="BZ12" s="4"/>
      <c r="CA12" s="4"/>
      <c r="CB12" s="4"/>
      <c r="CC12" s="4"/>
      <c r="CD12" s="4"/>
      <c r="CE12" s="4"/>
      <c r="CF12" s="4"/>
      <c r="CG12" s="4"/>
      <c r="CH12" s="4"/>
      <c r="CI12" s="4"/>
      <c r="CJ12" s="4"/>
      <c r="CK12" s="4"/>
      <c r="CL12" s="4"/>
      <c r="CM12" s="22"/>
      <c r="CN12" s="22"/>
    </row>
    <row r="13" spans="1:92" ht="18" customHeight="1" x14ac:dyDescent="0.25">
      <c r="A13" s="4"/>
      <c r="B13" s="68"/>
      <c r="C13" s="68"/>
      <c r="D13" s="57"/>
      <c r="E13" s="57"/>
      <c r="F13" s="57"/>
      <c r="G13" s="57"/>
      <c r="H13" s="57"/>
      <c r="I13" s="57"/>
      <c r="J13" s="76"/>
      <c r="K13" s="76"/>
      <c r="L13" s="76"/>
      <c r="M13" s="76"/>
      <c r="N13" s="76"/>
      <c r="O13" s="76"/>
      <c r="P13" s="77"/>
      <c r="Q13" s="77"/>
      <c r="R13" s="76"/>
      <c r="S13" s="76"/>
      <c r="T13" s="76"/>
      <c r="U13" s="76"/>
      <c r="V13" s="76"/>
      <c r="W13" s="76"/>
      <c r="X13" s="76"/>
      <c r="Y13" s="77"/>
      <c r="Z13" s="77"/>
      <c r="AA13" s="76"/>
      <c r="AB13" s="76"/>
      <c r="AC13" s="76"/>
      <c r="AD13" s="76"/>
      <c r="AE13" s="76"/>
      <c r="AF13" s="76"/>
      <c r="AG13" s="76"/>
      <c r="AH13" s="77"/>
      <c r="AI13" s="77"/>
      <c r="AJ13" s="76"/>
      <c r="AK13" s="57"/>
      <c r="AL13" s="57"/>
      <c r="AM13" s="57"/>
      <c r="AN13" s="57"/>
      <c r="AO13" s="57"/>
      <c r="AP13" s="57"/>
      <c r="AQ13" s="58"/>
      <c r="AR13" s="58"/>
      <c r="AS13" s="57"/>
      <c r="AT13" s="7"/>
      <c r="AU13" s="32"/>
      <c r="AV13" s="7"/>
      <c r="AW13" s="7"/>
      <c r="AX13" s="7"/>
      <c r="AY13" s="7"/>
      <c r="AZ13" s="7"/>
      <c r="BA13" s="7"/>
      <c r="BB13" s="7"/>
      <c r="BC13" s="7"/>
      <c r="BD13" s="7"/>
      <c r="BE13" s="7"/>
      <c r="BF13" s="4"/>
      <c r="BG13" s="4"/>
      <c r="BH13" s="67"/>
      <c r="BI13" s="68"/>
      <c r="BJ13" s="57"/>
      <c r="BK13" s="57"/>
      <c r="BL13" s="57"/>
      <c r="BM13" s="68"/>
      <c r="BN13" s="68"/>
      <c r="BO13" s="68"/>
      <c r="BP13" s="57"/>
      <c r="BQ13" s="69"/>
      <c r="BR13" s="67"/>
      <c r="BS13" s="4"/>
      <c r="BT13" s="4"/>
      <c r="BU13" s="4"/>
      <c r="BV13" s="4"/>
      <c r="BW13" s="4"/>
      <c r="BX13" s="4"/>
      <c r="BY13" s="4"/>
      <c r="BZ13" s="4"/>
      <c r="CA13" s="4"/>
      <c r="CB13" s="4"/>
      <c r="CC13" s="4"/>
      <c r="CD13" s="4"/>
      <c r="CE13" s="4"/>
      <c r="CF13" s="4"/>
      <c r="CG13" s="4"/>
      <c r="CH13" s="4"/>
      <c r="CI13" s="4"/>
      <c r="CJ13" s="4"/>
      <c r="CK13" s="4"/>
      <c r="CL13" s="4"/>
      <c r="CM13" s="22"/>
      <c r="CN13" s="22"/>
    </row>
    <row r="14" spans="1:92" ht="18" customHeight="1" x14ac:dyDescent="0.25">
      <c r="A14" s="4"/>
      <c r="B14" s="68"/>
      <c r="C14" s="68"/>
      <c r="D14" s="57"/>
      <c r="E14" s="57"/>
      <c r="F14" s="57"/>
      <c r="G14" s="57"/>
      <c r="H14" s="57"/>
      <c r="I14" s="57"/>
      <c r="J14" s="76"/>
      <c r="K14" s="76"/>
      <c r="L14" s="76"/>
      <c r="M14" s="76"/>
      <c r="N14" s="76"/>
      <c r="O14" s="76"/>
      <c r="P14" s="77"/>
      <c r="Q14" s="77"/>
      <c r="R14" s="76"/>
      <c r="S14" s="76"/>
      <c r="T14" s="76"/>
      <c r="U14" s="76"/>
      <c r="V14" s="76"/>
      <c r="W14" s="76"/>
      <c r="X14" s="76"/>
      <c r="Y14" s="77"/>
      <c r="Z14" s="77"/>
      <c r="AA14" s="76"/>
      <c r="AB14" s="76"/>
      <c r="AC14" s="76"/>
      <c r="AD14" s="76"/>
      <c r="AE14" s="76"/>
      <c r="AF14" s="76"/>
      <c r="AG14" s="76"/>
      <c r="AH14" s="77"/>
      <c r="AI14" s="77"/>
      <c r="AJ14" s="76"/>
      <c r="AK14" s="57"/>
      <c r="AL14" s="57"/>
      <c r="AM14" s="57"/>
      <c r="AN14" s="57"/>
      <c r="AO14" s="57"/>
      <c r="AP14" s="57"/>
      <c r="AQ14" s="58"/>
      <c r="AR14" s="58"/>
      <c r="AS14" s="57"/>
      <c r="AT14" s="7"/>
      <c r="AU14" s="32"/>
      <c r="AV14" s="32"/>
      <c r="AW14" s="47"/>
      <c r="AX14" s="47"/>
      <c r="AY14" s="47"/>
      <c r="AZ14" s="47"/>
      <c r="BA14" s="47"/>
      <c r="BB14" s="47"/>
      <c r="BC14" s="47"/>
      <c r="BD14" s="47"/>
      <c r="BE14" s="47"/>
      <c r="BF14" s="47"/>
      <c r="BG14" s="47"/>
      <c r="BH14" s="47"/>
      <c r="BI14" s="47"/>
      <c r="BJ14" s="47"/>
      <c r="BK14" s="47"/>
      <c r="BL14" s="47"/>
      <c r="BM14" s="47"/>
      <c r="BN14" s="47"/>
      <c r="BO14" s="47"/>
      <c r="BP14" s="47"/>
      <c r="BQ14" s="47"/>
      <c r="BR14" s="47"/>
      <c r="BS14" s="47"/>
      <c r="BT14" s="4"/>
      <c r="BU14" s="4"/>
      <c r="BV14" s="4"/>
      <c r="BW14" s="4"/>
      <c r="BX14" s="4"/>
      <c r="BY14" s="4"/>
      <c r="BZ14" s="4"/>
      <c r="CA14" s="4"/>
      <c r="CB14" s="4"/>
      <c r="CC14" s="4"/>
      <c r="CD14" s="4"/>
      <c r="CE14" s="4"/>
      <c r="CF14" s="4"/>
      <c r="CG14" s="4"/>
      <c r="CH14" s="4"/>
      <c r="CI14" s="4"/>
      <c r="CJ14" s="4"/>
      <c r="CK14" s="4"/>
      <c r="CL14" s="4"/>
      <c r="CM14" s="22"/>
      <c r="CN14" s="22"/>
    </row>
    <row r="15" spans="1:92" ht="18" customHeight="1" x14ac:dyDescent="0.3">
      <c r="A15" s="4"/>
      <c r="B15" s="348" t="s">
        <v>27</v>
      </c>
      <c r="C15" s="179"/>
      <c r="D15" s="4"/>
      <c r="E15" s="4"/>
      <c r="F15" s="4"/>
      <c r="G15" s="25" t="s">
        <v>28</v>
      </c>
      <c r="H15" s="26"/>
      <c r="I15" s="27"/>
      <c r="J15" s="27"/>
      <c r="K15" s="27"/>
      <c r="L15" s="27"/>
      <c r="M15" s="27"/>
      <c r="N15" s="27"/>
      <c r="O15" s="27"/>
      <c r="P15" s="80"/>
      <c r="Q15" s="80"/>
      <c r="R15" s="76"/>
      <c r="S15" s="76"/>
      <c r="T15" s="176" t="s">
        <v>82</v>
      </c>
      <c r="U15" s="76"/>
      <c r="V15" s="76"/>
      <c r="W15" s="76"/>
      <c r="X15" s="76"/>
      <c r="Y15" s="77"/>
      <c r="Z15" s="77"/>
      <c r="AA15" s="76"/>
      <c r="AB15" s="76"/>
      <c r="AC15" s="76"/>
      <c r="AD15" s="76"/>
      <c r="AE15" s="76"/>
      <c r="AF15" s="76"/>
      <c r="AG15" s="76"/>
      <c r="AH15" s="77"/>
      <c r="AI15" s="77"/>
      <c r="AJ15" s="76"/>
      <c r="AK15" s="57"/>
      <c r="AL15" s="57"/>
      <c r="AM15" s="57"/>
      <c r="AN15" s="57"/>
      <c r="AO15" s="57"/>
      <c r="AP15" s="57"/>
      <c r="AQ15" s="58"/>
      <c r="AR15" s="58"/>
      <c r="AS15" s="57"/>
      <c r="AT15" s="7"/>
      <c r="AU15" s="32"/>
      <c r="AV15" s="32"/>
      <c r="AW15" s="47"/>
      <c r="AX15" s="47"/>
      <c r="AY15" s="47"/>
      <c r="AZ15" s="47"/>
      <c r="BA15" s="47"/>
      <c r="BB15" s="47"/>
      <c r="BC15" s="47"/>
      <c r="BD15" s="47"/>
      <c r="BE15" s="47"/>
      <c r="BF15" s="32"/>
      <c r="BG15" s="32"/>
      <c r="BH15" s="47"/>
      <c r="BI15" s="47"/>
      <c r="BJ15" s="47"/>
      <c r="BK15" s="22"/>
      <c r="BL15" s="32"/>
      <c r="BM15" s="47"/>
      <c r="BN15" s="47"/>
      <c r="BO15" s="47"/>
      <c r="BP15" s="47"/>
      <c r="BQ15" s="47"/>
      <c r="BR15" s="47"/>
      <c r="BS15" s="47"/>
      <c r="BT15" s="47"/>
      <c r="BU15" s="47"/>
      <c r="BV15" s="47"/>
      <c r="BW15" s="47"/>
      <c r="BX15" s="47"/>
      <c r="BY15" s="47"/>
      <c r="BZ15" s="47"/>
      <c r="CA15" s="47"/>
      <c r="CB15" s="47"/>
      <c r="CC15" s="47"/>
      <c r="CD15" s="47"/>
      <c r="CE15" s="4"/>
      <c r="CF15" s="4"/>
      <c r="CG15" s="4"/>
      <c r="CH15" s="4"/>
      <c r="CI15" s="4"/>
      <c r="CJ15" s="4"/>
      <c r="CK15" s="4"/>
      <c r="CL15" s="4"/>
      <c r="CM15" s="22"/>
      <c r="CN15" s="22"/>
    </row>
    <row r="16" spans="1:92" ht="18" customHeight="1" x14ac:dyDescent="0.25">
      <c r="A16" s="4"/>
      <c r="B16" s="68"/>
      <c r="C16" s="68"/>
      <c r="D16" s="57"/>
      <c r="E16" s="57"/>
      <c r="F16" s="57"/>
      <c r="G16" s="82" t="s">
        <v>30</v>
      </c>
      <c r="H16" s="57"/>
      <c r="I16" s="57"/>
      <c r="J16" s="76"/>
      <c r="K16" s="76"/>
      <c r="L16" s="76"/>
      <c r="M16" s="76"/>
      <c r="N16" s="76"/>
      <c r="O16" s="76"/>
      <c r="P16" s="77"/>
      <c r="Q16" s="77"/>
      <c r="R16" s="76"/>
      <c r="S16" s="76"/>
      <c r="T16" s="83"/>
      <c r="U16" s="76"/>
      <c r="V16" s="76"/>
      <c r="W16" s="76"/>
      <c r="X16" s="76"/>
      <c r="Y16" s="77"/>
      <c r="Z16" s="77"/>
      <c r="AA16" s="76"/>
      <c r="AB16" s="76"/>
      <c r="AC16" s="76"/>
      <c r="AD16" s="76"/>
      <c r="AE16" s="76"/>
      <c r="AF16" s="76"/>
      <c r="AG16" s="76"/>
      <c r="AH16" s="77"/>
      <c r="AI16" s="77"/>
      <c r="AJ16" s="76"/>
      <c r="AK16" s="57"/>
      <c r="AL16" s="57"/>
      <c r="AM16" s="57"/>
      <c r="AN16" s="57"/>
      <c r="AO16" s="57"/>
      <c r="AP16" s="57"/>
      <c r="AQ16" s="58"/>
      <c r="AR16" s="58"/>
      <c r="AS16" s="57"/>
      <c r="AT16" s="7"/>
      <c r="AU16" s="7"/>
      <c r="AV16" s="7"/>
      <c r="AW16" s="7"/>
      <c r="AX16" s="7"/>
      <c r="AY16" s="7"/>
      <c r="AZ16" s="7"/>
      <c r="BA16" s="7"/>
      <c r="BB16" s="22"/>
      <c r="BC16" s="60"/>
      <c r="BD16" s="84" t="s">
        <v>31</v>
      </c>
      <c r="BE16" s="4"/>
      <c r="BF16" s="4"/>
      <c r="BG16" s="4"/>
      <c r="BH16" s="4"/>
      <c r="BI16" s="4"/>
      <c r="BJ16" s="4"/>
      <c r="BK16" s="4"/>
      <c r="BL16" s="4"/>
      <c r="BM16" s="4"/>
      <c r="BN16" s="4"/>
      <c r="BO16" s="4"/>
      <c r="BP16" s="22"/>
      <c r="BQ16" s="7"/>
      <c r="BR16" s="22"/>
      <c r="BS16" s="4"/>
      <c r="BT16" s="4"/>
      <c r="BU16" s="4"/>
      <c r="BV16" s="4"/>
      <c r="BW16" s="4"/>
      <c r="BX16" s="4"/>
      <c r="BY16" s="4"/>
      <c r="BZ16" s="4"/>
      <c r="CA16" s="4"/>
      <c r="CB16" s="4"/>
      <c r="CC16" s="4"/>
      <c r="CD16" s="4"/>
      <c r="CE16" s="4"/>
      <c r="CF16" s="4"/>
      <c r="CG16" s="4"/>
      <c r="CH16" s="4"/>
      <c r="CI16" s="4"/>
      <c r="CJ16" s="4"/>
      <c r="CK16" s="4"/>
      <c r="CL16" s="4"/>
      <c r="CM16" s="22"/>
      <c r="CN16" s="22"/>
    </row>
    <row r="17" spans="1:99" ht="18" customHeight="1" x14ac:dyDescent="0.25">
      <c r="A17" s="4"/>
      <c r="B17" s="68"/>
      <c r="C17" s="68"/>
      <c r="D17" s="57"/>
      <c r="E17" s="57"/>
      <c r="F17" s="57"/>
      <c r="G17" s="82" t="s">
        <v>32</v>
      </c>
      <c r="H17" s="57"/>
      <c r="I17" s="57"/>
      <c r="J17" s="76"/>
      <c r="K17" s="76"/>
      <c r="L17" s="76"/>
      <c r="M17" s="76"/>
      <c r="N17" s="76"/>
      <c r="O17" s="76"/>
      <c r="P17" s="77"/>
      <c r="Q17" s="77"/>
      <c r="R17" s="76"/>
      <c r="S17" s="76"/>
      <c r="T17" s="76"/>
      <c r="U17" s="76"/>
      <c r="V17" s="76"/>
      <c r="W17" s="76"/>
      <c r="X17" s="76"/>
      <c r="Y17" s="77"/>
      <c r="Z17" s="77"/>
      <c r="AA17" s="76"/>
      <c r="AB17" s="76"/>
      <c r="AC17" s="76"/>
      <c r="AD17" s="76"/>
      <c r="AE17" s="76"/>
      <c r="AF17" s="76"/>
      <c r="AG17" s="76"/>
      <c r="AH17" s="77"/>
      <c r="AI17" s="77"/>
      <c r="AJ17" s="76"/>
      <c r="AK17" s="57"/>
      <c r="AL17" s="57"/>
      <c r="AM17" s="57"/>
      <c r="AN17" s="57"/>
      <c r="AO17" s="60" t="s">
        <v>33</v>
      </c>
      <c r="AP17" s="7"/>
      <c r="AQ17" s="4"/>
      <c r="AR17" s="4"/>
      <c r="AS17" s="85" t="s">
        <v>34</v>
      </c>
      <c r="AT17" s="85"/>
      <c r="AU17" s="85"/>
      <c r="AV17" s="85"/>
      <c r="AW17" s="85"/>
      <c r="AX17" s="85"/>
      <c r="AY17" s="85"/>
      <c r="AZ17" s="86"/>
      <c r="BA17" s="87"/>
      <c r="BB17" s="7"/>
      <c r="BC17" s="4"/>
      <c r="BD17" s="4"/>
      <c r="BE17" s="4"/>
      <c r="BF17" s="4"/>
      <c r="BG17" s="4"/>
      <c r="BH17" s="4"/>
      <c r="BI17" s="4"/>
      <c r="BJ17" s="4"/>
      <c r="BK17" s="4"/>
      <c r="BL17" s="88"/>
      <c r="BM17" s="88"/>
      <c r="BN17" s="88"/>
      <c r="BO17" s="89"/>
      <c r="BP17" s="90"/>
      <c r="BQ17" s="7"/>
      <c r="BR17" s="7"/>
      <c r="BS17" s="4"/>
      <c r="BT17" s="4"/>
      <c r="BU17" s="4"/>
      <c r="BV17" s="4"/>
      <c r="BW17" s="4"/>
      <c r="BX17" s="4"/>
      <c r="BY17" s="4"/>
      <c r="BZ17" s="4"/>
      <c r="CA17" s="4"/>
      <c r="CB17" s="4"/>
      <c r="CC17" s="4"/>
      <c r="CD17" s="4"/>
      <c r="CE17" s="4"/>
      <c r="CF17" s="4"/>
      <c r="CG17" s="4"/>
      <c r="CH17" s="4"/>
      <c r="CI17" s="4"/>
      <c r="CJ17" s="4"/>
      <c r="CK17" s="4"/>
      <c r="CL17" s="4"/>
      <c r="CM17" s="22"/>
      <c r="CN17" s="22"/>
    </row>
    <row r="18" spans="1:99" ht="18" customHeight="1" x14ac:dyDescent="0.25">
      <c r="A18" s="4"/>
      <c r="B18" s="4"/>
      <c r="C18" s="4"/>
      <c r="D18" s="4"/>
      <c r="E18" s="4"/>
      <c r="F18" s="4"/>
      <c r="G18" s="82" t="s">
        <v>85</v>
      </c>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7"/>
      <c r="AP18" s="7"/>
      <c r="AQ18" s="4"/>
      <c r="AR18" s="4"/>
      <c r="AS18" s="93" t="s">
        <v>36</v>
      </c>
      <c r="AT18" s="93"/>
      <c r="AU18" s="93"/>
      <c r="AV18" s="93"/>
      <c r="AW18" s="93"/>
      <c r="AX18" s="93"/>
      <c r="AY18" s="93"/>
      <c r="AZ18" s="94"/>
      <c r="BA18" s="95"/>
      <c r="BB18" s="7"/>
      <c r="BC18" s="7"/>
      <c r="BD18" s="7"/>
      <c r="BE18" s="7"/>
      <c r="BF18" s="4"/>
      <c r="BG18" s="4"/>
      <c r="BH18" s="96"/>
      <c r="BI18" s="96"/>
      <c r="BJ18" s="96"/>
      <c r="BK18" s="96"/>
      <c r="BL18" s="96"/>
      <c r="BM18" s="96"/>
      <c r="BN18" s="96"/>
      <c r="BO18" s="97"/>
      <c r="BP18" s="98"/>
      <c r="BQ18" s="7"/>
      <c r="BR18" s="7"/>
      <c r="BS18" s="7"/>
      <c r="BT18" s="7"/>
      <c r="BU18" s="57"/>
      <c r="BV18" s="57"/>
      <c r="BW18" s="57"/>
      <c r="BX18" s="68"/>
      <c r="BY18" s="68"/>
      <c r="BZ18" s="68"/>
      <c r="CA18" s="57"/>
      <c r="CB18" s="69"/>
      <c r="CC18" s="67"/>
      <c r="CD18" s="4"/>
      <c r="CE18" s="4"/>
      <c r="CF18" s="4"/>
      <c r="CG18" s="4"/>
      <c r="CH18" s="4"/>
      <c r="CI18" s="4"/>
      <c r="CJ18" s="4"/>
      <c r="CK18" s="4"/>
      <c r="CL18" s="4"/>
      <c r="CM18" s="22"/>
      <c r="CN18" s="22"/>
    </row>
    <row r="19" spans="1:99" ht="18" customHeight="1" x14ac:dyDescent="0.25">
      <c r="A19" s="4"/>
      <c r="B19" s="4"/>
      <c r="C19" s="4"/>
      <c r="D19" s="4"/>
      <c r="E19" s="4"/>
      <c r="F19" s="4"/>
      <c r="G19" s="32"/>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7"/>
      <c r="AP19" s="7"/>
      <c r="AQ19" s="4"/>
      <c r="AR19" s="4"/>
      <c r="AS19" s="96"/>
      <c r="AT19" s="96"/>
      <c r="AU19" s="96"/>
      <c r="AV19" s="96"/>
      <c r="AW19" s="96"/>
      <c r="AX19" s="96"/>
      <c r="AY19" s="96"/>
      <c r="AZ19" s="97"/>
      <c r="BA19" s="98"/>
      <c r="BB19" s="7"/>
      <c r="BC19" s="7"/>
      <c r="BD19" s="7"/>
      <c r="BE19" s="7"/>
      <c r="BF19" s="4"/>
      <c r="BG19" s="4"/>
      <c r="BH19" s="96"/>
      <c r="BI19" s="96"/>
      <c r="BJ19" s="96"/>
      <c r="BK19" s="96"/>
      <c r="BL19" s="96"/>
      <c r="BM19" s="96"/>
      <c r="BN19" s="96"/>
      <c r="BO19" s="97"/>
      <c r="BP19" s="98"/>
      <c r="BQ19" s="7"/>
      <c r="BR19" s="7"/>
      <c r="BS19" s="7"/>
      <c r="BT19" s="7"/>
      <c r="BU19" s="57"/>
      <c r="BV19" s="57"/>
      <c r="BW19" s="57"/>
      <c r="BX19" s="68"/>
      <c r="BY19" s="68"/>
      <c r="BZ19" s="68"/>
      <c r="CA19" s="57"/>
      <c r="CB19" s="69"/>
      <c r="CC19" s="67"/>
      <c r="CD19" s="4"/>
      <c r="CE19" s="4"/>
      <c r="CF19" s="4"/>
      <c r="CG19" s="4"/>
      <c r="CH19" s="4"/>
      <c r="CI19" s="4"/>
      <c r="CJ19" s="4"/>
      <c r="CK19" s="4"/>
      <c r="CL19" s="4"/>
      <c r="CM19" s="22"/>
      <c r="CN19" s="22"/>
    </row>
    <row r="20" spans="1:99" ht="18" customHeight="1" x14ac:dyDescent="0.25">
      <c r="A20" s="4"/>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32"/>
      <c r="AV20" s="7"/>
      <c r="AW20" s="7"/>
      <c r="AX20" s="7"/>
      <c r="AY20" s="7"/>
      <c r="AZ20" s="7"/>
      <c r="BA20" s="7"/>
      <c r="BB20" s="7"/>
      <c r="BC20" s="7"/>
      <c r="BD20" s="7"/>
      <c r="BE20" s="7"/>
      <c r="BF20" s="32"/>
      <c r="BG20" s="7"/>
      <c r="BH20" s="7"/>
      <c r="BI20" s="7"/>
      <c r="BJ20" s="7"/>
      <c r="BK20" s="32"/>
      <c r="BL20" s="7"/>
      <c r="BM20" s="7"/>
      <c r="BN20" s="7"/>
      <c r="BO20" s="7"/>
      <c r="BP20" s="7"/>
      <c r="BQ20" s="7"/>
      <c r="BR20" s="7"/>
      <c r="BS20" s="7"/>
      <c r="BT20" s="7"/>
      <c r="BU20" s="57"/>
      <c r="BV20" s="57"/>
      <c r="BW20" s="57"/>
      <c r="BX20" s="68"/>
      <c r="BY20" s="68"/>
      <c r="BZ20" s="68"/>
      <c r="CA20" s="57"/>
      <c r="CB20" s="69"/>
      <c r="CC20" s="67"/>
      <c r="CD20" s="4"/>
      <c r="CE20" s="4"/>
      <c r="CF20" s="4"/>
      <c r="CG20" s="4"/>
      <c r="CH20" s="4"/>
      <c r="CI20" s="4"/>
      <c r="CJ20" s="4"/>
      <c r="CK20" s="4"/>
      <c r="CL20" s="4"/>
      <c r="CM20" s="22"/>
      <c r="CN20" s="22"/>
    </row>
    <row r="21" spans="1:99" ht="18" customHeight="1" x14ac:dyDescent="0.25">
      <c r="A21" s="419" t="s">
        <v>37</v>
      </c>
      <c r="B21" s="419"/>
      <c r="C21" s="419"/>
      <c r="D21" s="419"/>
      <c r="E21" s="419"/>
      <c r="F21" s="419"/>
      <c r="G21" s="419"/>
      <c r="H21" s="99"/>
      <c r="I21" s="100"/>
      <c r="J21" s="419" t="s">
        <v>38</v>
      </c>
      <c r="K21" s="419"/>
      <c r="L21" s="419"/>
      <c r="M21" s="419"/>
      <c r="N21" s="419"/>
      <c r="O21" s="419"/>
      <c r="P21" s="419"/>
      <c r="Q21" s="99"/>
      <c r="R21" s="100"/>
      <c r="S21" s="419" t="s">
        <v>39</v>
      </c>
      <c r="T21" s="419"/>
      <c r="U21" s="419"/>
      <c r="V21" s="419"/>
      <c r="W21" s="419"/>
      <c r="X21" s="419"/>
      <c r="Y21" s="419"/>
      <c r="Z21" s="99"/>
      <c r="AA21" s="100"/>
      <c r="AB21" s="419" t="s">
        <v>40</v>
      </c>
      <c r="AC21" s="419"/>
      <c r="AD21" s="419"/>
      <c r="AE21" s="419"/>
      <c r="AF21" s="419"/>
      <c r="AG21" s="419"/>
      <c r="AH21" s="419"/>
      <c r="AI21" s="99"/>
      <c r="AJ21" s="100"/>
      <c r="AK21" s="419" t="s">
        <v>41</v>
      </c>
      <c r="AL21" s="419"/>
      <c r="AM21" s="419"/>
      <c r="AN21" s="419"/>
      <c r="AO21" s="419"/>
      <c r="AP21" s="419"/>
      <c r="AQ21" s="419"/>
      <c r="AR21" s="99"/>
      <c r="AS21" s="100"/>
      <c r="AT21" s="419" t="s">
        <v>42</v>
      </c>
      <c r="AU21" s="419"/>
      <c r="AV21" s="419"/>
      <c r="AW21" s="419"/>
      <c r="AX21" s="419"/>
      <c r="AY21" s="419"/>
      <c r="AZ21" s="419"/>
      <c r="BA21" s="99"/>
      <c r="BB21" s="100"/>
      <c r="BC21" s="419" t="s">
        <v>43</v>
      </c>
      <c r="BD21" s="419"/>
      <c r="BE21" s="419"/>
      <c r="BF21" s="419"/>
      <c r="BG21" s="419"/>
      <c r="BH21" s="419"/>
      <c r="BI21" s="419"/>
      <c r="BJ21" s="99"/>
      <c r="BK21" s="100"/>
      <c r="BL21" s="419" t="s">
        <v>44</v>
      </c>
      <c r="BM21" s="419"/>
      <c r="BN21" s="419"/>
      <c r="BO21" s="419"/>
      <c r="BP21" s="419"/>
      <c r="BQ21" s="419"/>
      <c r="BR21" s="419"/>
      <c r="BS21" s="99"/>
      <c r="BT21" s="100"/>
      <c r="BU21" s="419" t="s">
        <v>45</v>
      </c>
      <c r="BV21" s="419"/>
      <c r="BW21" s="419"/>
      <c r="BX21" s="419"/>
      <c r="BY21" s="419"/>
      <c r="BZ21" s="419"/>
      <c r="CA21" s="419"/>
      <c r="CB21" s="99"/>
      <c r="CC21" s="22"/>
      <c r="CD21" s="419" t="s">
        <v>46</v>
      </c>
      <c r="CE21" s="419"/>
      <c r="CF21" s="419"/>
      <c r="CG21" s="419"/>
      <c r="CH21" s="419"/>
      <c r="CI21" s="419"/>
      <c r="CJ21" s="419"/>
      <c r="CK21" s="99"/>
      <c r="CL21" s="22"/>
      <c r="CM21" s="419" t="s">
        <v>104</v>
      </c>
      <c r="CN21" s="419"/>
      <c r="CO21" s="419"/>
      <c r="CP21" s="419"/>
      <c r="CQ21" s="419"/>
      <c r="CR21" s="419"/>
      <c r="CS21" s="419"/>
      <c r="CT21" s="387"/>
      <c r="CU21" s="22"/>
    </row>
    <row r="22" spans="1:99" ht="18" customHeight="1" thickBot="1" x14ac:dyDescent="0.3">
      <c r="A22" s="101"/>
      <c r="B22" s="100"/>
      <c r="C22" s="100"/>
      <c r="D22" s="100"/>
      <c r="E22" s="100"/>
      <c r="F22" s="100"/>
      <c r="G22" s="100"/>
      <c r="H22" s="4"/>
      <c r="I22" s="100"/>
      <c r="J22" s="101"/>
      <c r="K22" s="100"/>
      <c r="L22" s="100"/>
      <c r="M22" s="100"/>
      <c r="N22" s="100"/>
      <c r="O22" s="100"/>
      <c r="P22" s="100"/>
      <c r="Q22" s="4"/>
      <c r="R22" s="100"/>
      <c r="S22" s="101"/>
      <c r="T22" s="100"/>
      <c r="U22" s="100"/>
      <c r="V22" s="100"/>
      <c r="W22" s="100"/>
      <c r="X22" s="100"/>
      <c r="Y22" s="100"/>
      <c r="Z22" s="4"/>
      <c r="AA22" s="100"/>
      <c r="AB22" s="101"/>
      <c r="AC22" s="100"/>
      <c r="AD22" s="100"/>
      <c r="AE22" s="100"/>
      <c r="AF22" s="100"/>
      <c r="AG22" s="100"/>
      <c r="AH22" s="100"/>
      <c r="AI22" s="4"/>
      <c r="AJ22" s="100"/>
      <c r="AK22" s="101"/>
      <c r="AL22" s="100"/>
      <c r="AM22" s="100"/>
      <c r="AN22" s="100"/>
      <c r="AO22" s="100"/>
      <c r="AP22" s="100"/>
      <c r="AQ22" s="100"/>
      <c r="AR22" s="4"/>
      <c r="AS22" s="100"/>
      <c r="AT22" s="101"/>
      <c r="AU22" s="102"/>
      <c r="AV22" s="102"/>
      <c r="AW22" s="102"/>
      <c r="AX22" s="102"/>
      <c r="AY22" s="102"/>
      <c r="AZ22" s="102"/>
      <c r="BA22" s="4"/>
      <c r="BB22" s="100"/>
      <c r="BC22" s="101"/>
      <c r="BD22" s="100"/>
      <c r="BE22" s="100"/>
      <c r="BF22" s="100"/>
      <c r="BG22" s="100"/>
      <c r="BH22" s="100"/>
      <c r="BI22" s="100"/>
      <c r="BJ22" s="4"/>
      <c r="BK22" s="100"/>
      <c r="BL22" s="101"/>
      <c r="BM22" s="100"/>
      <c r="BN22" s="100"/>
      <c r="BO22" s="100"/>
      <c r="BP22" s="100"/>
      <c r="BQ22" s="100"/>
      <c r="BR22" s="100"/>
      <c r="BS22" s="4"/>
      <c r="BT22" s="100"/>
      <c r="BU22" s="101"/>
      <c r="BV22" s="100"/>
      <c r="BW22" s="100"/>
      <c r="BX22" s="100"/>
      <c r="BY22" s="100"/>
      <c r="BZ22" s="100"/>
      <c r="CA22" s="100"/>
      <c r="CB22" s="4"/>
      <c r="CC22" s="4"/>
      <c r="CD22" s="101"/>
      <c r="CE22" s="100"/>
      <c r="CF22" s="100"/>
      <c r="CG22" s="100"/>
      <c r="CH22" s="100"/>
      <c r="CI22" s="100"/>
      <c r="CJ22" s="100"/>
      <c r="CK22" s="4"/>
      <c r="CL22" s="4"/>
      <c r="CM22" s="101"/>
      <c r="CN22" s="100"/>
      <c r="CO22" s="100"/>
      <c r="CP22" s="100"/>
      <c r="CQ22" s="100"/>
      <c r="CR22" s="100"/>
      <c r="CS22" s="100"/>
      <c r="CT22" s="4"/>
      <c r="CU22" s="4"/>
    </row>
    <row r="23" spans="1:99" ht="18" customHeight="1" x14ac:dyDescent="0.25">
      <c r="A23" s="103">
        <v>1</v>
      </c>
      <c r="B23" s="104" t="s">
        <v>109</v>
      </c>
      <c r="C23" s="105" t="s">
        <v>47</v>
      </c>
      <c r="D23" s="106"/>
      <c r="E23" s="107"/>
      <c r="F23" s="107"/>
      <c r="G23" s="107"/>
      <c r="H23" s="107"/>
      <c r="I23" s="108"/>
      <c r="J23" s="109">
        <v>1</v>
      </c>
      <c r="K23" s="111" t="str">
        <f>IF(B53="LU","MA",IF(B53="MA","ME",IF(B53="ME","JE",IF(B53="JE","VE",IF(B53="VE","SA",IF(B53="SA","DI",IF(B53="DI","LU","?")))))))</f>
        <v>JE</v>
      </c>
      <c r="L23" s="111"/>
      <c r="M23" s="112" t="str">
        <f t="shared" ref="M23:M51" si="0">IF(L23="",IF(K23="LU",IF(ISBLANK($P$8),"",$P$8),IF(K23="MA",IF(ISBLANK($P$9),"",$P$9),IF(K23="ME",IF(ISBLANK($P$10),"",$P$10),IF(K23="JE",IF(ISBLANK($P$11),"",$P$11),IF(K23="VE",IF(ISBLANK($P$12),"",$P$12),IF(K23="SA","",IF(K23="DI","","?"))))))),"")</f>
        <v/>
      </c>
      <c r="N23" s="112" t="str">
        <f t="shared" ref="N23:N52" si="1">IF(L23="",IF(K23="LU",IF(ISBLANK($Q$8),"",$Q$8),IF(K23="MA",IF(ISBLANK($Q$9),"",$Q$9),IF(K23="ME",IF(ISBLANK($Q$10),"",$Q$10),IF(K23="JE",IF(ISBLANK($Q$11),"",$Q$11),IF(K23="VE",IF(ISBLANK($Q$12),"",$Q$12),IF(K23="SA","",IF(K23="DI","","?"))))))),"")</f>
        <v/>
      </c>
      <c r="O23" s="112" t="str">
        <f t="shared" ref="O23:O52" si="2">IF(L23="",IF(K23="LU",IF(ISBLANK($Y$8),"",$Y$8),IF(K23="MA",IF(ISBLANK($Y$9),"",$Y$9),IF(K23="ME",IF(ISBLANK($Y$10),"",$Y$10),IF(K23="JE",IF(ISBLANK($Y$11),"",$Y$11),IF(K23="VE",IF(ISBLANK($Y$12),"",$Y$12),IF(K23="SA","",IF(K23="DI","","?"))))))),"")</f>
        <v/>
      </c>
      <c r="P23" s="112" t="str">
        <f t="shared" ref="P23:P52" si="3">IF(L23="",IF(K23="LU",IF(ISBLANK($Z$8),"",$Z$8),IF(K23="MA",IF(ISBLANK($Z$9),"",$Z$9),IF(K23="ME",IF(ISBLANK($Z$10),"",$Z$10),IF(K23="JE",IF(ISBLANK($Z$11),"",$Z$11),IF(K23="VE",IF(ISBLANK($Z$12),"",$Z$12),IF(K23="SA","",IF(K23="DI","","?"))))))),"")</f>
        <v/>
      </c>
      <c r="Q23" s="112" t="str">
        <f t="shared" ref="Q23:Q52" si="4">IF(L23="",IF(K23="LU",IF(ISBLANK($AH$8),"",$AH$8),IF(K23="MA",IF(ISBLANK($AH$9),"",$AH$9),IF(K23="ME",IF(ISBLANK($AH$10),"",$AH$10),IF(K23="JE",IF(ISBLANK($AH$11),"",$AH$11),IF(K23="VE",IF(ISBLANK($AH$12),"",$AH$12),IF(K23="SA","",IF(K23="DI","","?"))))))),"")</f>
        <v/>
      </c>
      <c r="R23" s="112" t="str">
        <f t="shared" ref="R23:R52" si="5">IF(L23="",IF(K23="LU",IF(ISBLANK($AI$8),"",$AI$8),IF(K23="MA",IF(ISBLANK($AI$9),"",$AI$9),IF(K23="ME",IF(ISBLANK($AI$10),"",$AI$10),IF(K23="JE",IF(ISBLANK($AI$11),"",$AI$11),IF(K23="VE",IF(ISBLANK($AI$12),"",$AI$12),IF(K23="SA","",IF(K23="DI","","?"))))))),"")</f>
        <v/>
      </c>
      <c r="S23" s="109">
        <v>1</v>
      </c>
      <c r="T23" s="111" t="str">
        <f>IF(K52="LU","MA",IF(K52="MA","ME",IF(K52="ME","JE",IF(K52="JE","VE",IF(K52="VE","SA",IF(K52="SA","DI",IF(K52="DI","LU","?")))))))</f>
        <v>SA</v>
      </c>
      <c r="U23" s="111"/>
      <c r="V23" s="112" t="str">
        <f t="shared" ref="V23:V53" si="6">IF(U23="",IF(T23="LU",IF(ISBLANK($P$8),"",$P$8),IF(T23="MA",IF(ISBLANK($P$9),"",$P$9),IF(T23="ME",IF(ISBLANK($P$10),"",$P$10),IF(T23="JE",IF(ISBLANK($P$11),"",$P$11),IF(T23="VE",IF(ISBLANK($P$12),"",$P$12),IF(T23="SA","",IF(T23="DI","","?"))))))),"")</f>
        <v/>
      </c>
      <c r="W23" s="112" t="str">
        <f t="shared" ref="W23:W53" si="7">IF(U23="",IF(T23="LU",IF(ISBLANK($Q$8),"",$Q$8),IF(T23="MA",IF(ISBLANK($Q$9),"",$Q$9),IF(T23="ME",IF(ISBLANK($Q$10),"",$Q$10),IF(T23="JE",IF(ISBLANK($Q$11),"",$Q$11),IF(T23="VE",IF(ISBLANK($Q$12),"",$Q$12),IF(T23="SA","",IF(T23="DI","","?"))))))),"")</f>
        <v/>
      </c>
      <c r="X23" s="112" t="str">
        <f t="shared" ref="X23:X53" si="8">IF(U23="",IF(T23="LU",IF(ISBLANK($Y$8),"",$Y$8),IF(T23="MA",IF(ISBLANK($Y$9),"",$Y$9),IF(T23="ME",IF(ISBLANK($Y$10),"",$Y$10),IF(T23="JE",IF(ISBLANK($Y$11),"",$Y$11),IF(T23="VE",IF(ISBLANK($Y$12),"",$Y$12),IF(T23="SA","",IF(T23="DI","","?"))))))),"")</f>
        <v/>
      </c>
      <c r="Y23" s="112" t="str">
        <f t="shared" ref="Y23:Y53" si="9">IF(U23="",IF(T23="LU",IF(ISBLANK($Z$8),"",$Z$8),IF(T23="MA",IF(ISBLANK($Z$9),"",$Z$9),IF(T23="ME",IF(ISBLANK($Z$10),"",$Z$10),IF(T23="JE",IF(ISBLANK($Z$11),"",$Z$11),IF(T23="VE",IF(ISBLANK($Z$12),"",$Z$12),IF(T23="SA","",IF(T23="DI","","?"))))))),"")</f>
        <v/>
      </c>
      <c r="Z23" s="112" t="str">
        <f t="shared" ref="Z23:Z53" si="10">IF(U23="",IF(T23="LU",IF(ISBLANK($AH$8),"",$AH$8),IF(T23="MA",IF(ISBLANK($AH$9),"",$AH$9),IF(T23="ME",IF(ISBLANK($AH$10),"",$AH$10),IF(T23="JE",IF(ISBLANK($AH$11),"",$AH$11),IF(T23="VE",IF(ISBLANK($AH$12),"",$AH$12),IF(T23="SA","",IF(T23="DI","","?"))))))),"")</f>
        <v/>
      </c>
      <c r="AA23" s="112" t="str">
        <f t="shared" ref="AA23:AA53" si="11">IF(U23="",IF(T23="LU",IF(ISBLANK($AI$8),"",$AI$8),IF(T23="MA",IF(ISBLANK($AI$9),"",$AI$9),IF(T23="ME",IF(ISBLANK($AI$10),"",$AI$10),IF(T23="JE",IF(ISBLANK($AI$11),"",$AI$11),IF(T23="VE",IF(ISBLANK($AI$12),"",$AI$12),IF(T23="SA","",IF(T23="DI","","?"))))))),"")</f>
        <v/>
      </c>
      <c r="AB23" s="103">
        <v>1</v>
      </c>
      <c r="AC23" s="113" t="str">
        <f>IF(T53="LU","MA",IF(T53="MA","ME",IF(T53="ME","JE",IF(T53="JE","VE",IF(T53="VE","SA",IF(T53="SA","DI",IF(T53="DI","LU","?")))))))</f>
        <v>MA</v>
      </c>
      <c r="AD23" s="113"/>
      <c r="AE23" s="112" t="str">
        <f t="shared" ref="AE23:AE52" si="12">IF(AD23="",IF(AC23="LU",IF(ISBLANK($P$8),"",$P$8),IF(AC23="MA",IF(ISBLANK($P$9),"",$P$9),IF(AC23="ME",IF(ISBLANK($P$10),"",$P$10),IF(AC23="JE",IF(ISBLANK($P$11),"",$P$11),IF(AC23="VE",IF(ISBLANK($P$12),"",$P$12),IF(AC23="SA","",IF(AC23="DI","","?"))))))),"")</f>
        <v/>
      </c>
      <c r="AF23" s="112" t="str">
        <f t="shared" ref="AF23:AF52" si="13">IF(AD23="",IF(AC23="LU",IF(ISBLANK($Q$8),"",$Q$8),IF(AC23="MA",IF(ISBLANK($Q$9),"",$Q$9),IF(AC23="ME",IF(ISBLANK($Q$10),"",$Q$10),IF(AC23="JE",IF(ISBLANK($Q$11),"",$Q$11),IF(AC23="VE",IF(ISBLANK($Q$12),"",$Q$12),IF(AC23="SA","",IF(AC23="DI","","?"))))))),"")</f>
        <v/>
      </c>
      <c r="AG23" s="112" t="str">
        <f t="shared" ref="AG23:AG52" si="14">IF(AD23="",IF(AC23="LU",IF(ISBLANK($Y$8),"",$Y$8),IF(AC23="MA",IF(ISBLANK($Y$9),"",$Y$9),IF(AC23="ME",IF(ISBLANK($Y$10),"",$Y$10),IF(AC23="JE",IF(ISBLANK($Y$11),"",$Y$11),IF(AC23="VE",IF(ISBLANK($Y$12),"",$Y$12),IF(AC23="SA","",IF(AC23="DI","","?"))))))),"")</f>
        <v/>
      </c>
      <c r="AH23" s="112" t="str">
        <f t="shared" ref="AH23:AH52" si="15">IF(AD23="",IF(AC23="LU",IF(ISBLANK($Z$8),"",$Z$8),IF(AC23="MA",IF(ISBLANK($Z$9),"",$Z$9),IF(AC23="ME",IF(ISBLANK($Z$10),"",$Z$10),IF(AC23="JE",IF(ISBLANK($Z$11),"",$Z$11),IF(AC23="VE",IF(ISBLANK($Z$12),"",$Z$12),IF(AC23="SA","",IF(AC23="DI","","?"))))))),"")</f>
        <v/>
      </c>
      <c r="AI23" s="112" t="str">
        <f t="shared" ref="AI23:AI52" si="16">IF(AD23="",IF(AC23="LU",IF(ISBLANK($AH$8),"",$AH$8),IF(AC23="MA",IF(ISBLANK($AH$9),"",$AH$9),IF(AC23="ME",IF(ISBLANK($AH$10),"",$AH$10),IF(AC23="JE",IF(ISBLANK($AH$11),"",$AH$11),IF(AC23="VE",IF(ISBLANK($AH$12),"",$AH$12),IF(AC23="SA","",IF(AC23="DI","","?"))))))),"")</f>
        <v/>
      </c>
      <c r="AJ23" s="112" t="str">
        <f t="shared" ref="AJ23:AJ52" si="17">IF(AD23="",IF(AC23="LU",IF(ISBLANK($AI$8),"",$AI$8),IF(AC23="MA",IF(ISBLANK($AI$9),"",$AI$9),IF(AC23="ME",IF(ISBLANK($AI$10),"",$AI$10),IF(AC23="JE",IF(ISBLANK($AI$11),"",$AI$11),IF(AC23="VE",IF(ISBLANK($AI$12),"",$AI$12),IF(AC23="SA","",IF(AC23="DI","","?"))))))),"")</f>
        <v/>
      </c>
      <c r="AK23" s="109">
        <v>1</v>
      </c>
      <c r="AL23" s="111" t="str">
        <f>IF(AC52="LU","MA",IF(AC52="MA","ME",IF(AC52="ME","JE",IF(AC52="JE","VE",IF(AC52="VE","SA",IF(AC52="SA","DI",IF(AC52="DI","LU","?")))))))</f>
        <v>JE</v>
      </c>
      <c r="AM23" s="111"/>
      <c r="AN23" s="112" t="str">
        <f t="shared" ref="AN23:AN45" si="18">IF(AM23="",IF(AL23="LU",IF(ISBLANK($P$8),"",$P$8),IF(AL23="MA",IF(ISBLANK($P$9),"",$P$9),IF(AL23="ME",IF(ISBLANK($P$10),"",$P$10),IF(AL23="JE",IF(ISBLANK($P$11),"",$P$11),IF(AL23="VE",IF(ISBLANK($P$12),"",$P$12),IF(AL23="SA","",IF(AL23="DI","","?"))))))),"")</f>
        <v/>
      </c>
      <c r="AO23" s="112" t="str">
        <f t="shared" ref="AO23:AO45" si="19">IF(AM23="",IF(AL23="LU",IF(ISBLANK($Q$8),"",$Q$8),IF(AL23="MA",IF(ISBLANK($Q$9),"",$Q$9),IF(AL23="ME",IF(ISBLANK($Q$10),"",$Q$10),IF(AL23="JE",IF(ISBLANK($Q$11),"",$Q$11),IF(AL23="VE",IF(ISBLANK($Q$12),"",$Q$12),IF(AL23="SA","",IF(AL23="DI","","?"))))))),"")</f>
        <v/>
      </c>
      <c r="AP23" s="112" t="str">
        <f t="shared" ref="AP23:AP45" si="20">IF(AM23="",IF(AL23="LU",IF(ISBLANK($Y$8),"",$Y$8),IF(AL23="MA",IF(ISBLANK($Y$9),"",$Y$9),IF(AL23="ME",IF(ISBLANK($Y$10),"",$Y$10),IF(AL23="JE",IF(ISBLANK($Y$11),"",$Y$11),IF(AL23="VE",IF(ISBLANK($Y$12),"",$Y$12),IF(AL23="SA","",IF(AL23="DI","","?"))))))),"")</f>
        <v/>
      </c>
      <c r="AQ23" s="112" t="str">
        <f t="shared" ref="AQ23:AQ45" si="21">IF(AM23="",IF(AL23="LU",IF(ISBLANK($Z$8),"",$Z$8),IF(AL23="MA",IF(ISBLANK($Z$9),"",$Z$9),IF(AL23="ME",IF(ISBLANK($Z$10),"",$Z$10),IF(AL23="JE",IF(ISBLANK($Z$11),"",$Z$11),IF(AL23="VE",IF(ISBLANK($Z$12),"",$Z$12),IF(AL23="SA","",IF(AL23="DI","","?"))))))),"")</f>
        <v/>
      </c>
      <c r="AR23" s="112" t="str">
        <f t="shared" ref="AR23:AR45" si="22">IF(AM23="",IF(AL23="LU",IF(ISBLANK($AH$8),"",$AH$8),IF(AL23="MA",IF(ISBLANK($AH$9),"",$AH$9),IF(AL23="ME",IF(ISBLANK($AH$10),"",$AH$10),IF(AL23="JE",IF(ISBLANK($AH$11),"",$AH$11),IF(AL23="VE",IF(ISBLANK($AH$12),"",$AH$12),IF(AL23="SA","",IF(AL23="DI","","?"))))))),"")</f>
        <v/>
      </c>
      <c r="AS23" s="112" t="str">
        <f t="shared" ref="AS23:AS45" si="23">IF(AM23="",IF(AL23="LU",IF(ISBLANK($AI$8),"",$AI$8),IF(AL23="MA",IF(ISBLANK($AI$9),"",$AI$9),IF(AL23="ME",IF(ISBLANK($AI$10),"",$AI$10),IF(AL23="JE",IF(ISBLANK($AI$11),"",$AI$11),IF(AL23="VE",IF(ISBLANK($AI$12),"",$AI$12),IF(AL23="SA","",IF(AL23="DI","","?"))))))),"")</f>
        <v/>
      </c>
      <c r="AT23" s="109">
        <v>1</v>
      </c>
      <c r="AU23" s="113" t="str">
        <f>IF(AL53="LU","MA",IF(AL53="MA","ME",IF(AL53="ME","JE",IF(AL53="JE","VE",IF(AL53="VE","SA",IF(AL53="SA","DI",IF(AL53="DI","LU","?")))))))</f>
        <v>DI</v>
      </c>
      <c r="AV23" s="119" t="s">
        <v>47</v>
      </c>
      <c r="AW23" s="120"/>
      <c r="AX23" s="121"/>
      <c r="AY23" s="121"/>
      <c r="AZ23" s="121"/>
      <c r="BA23" s="121"/>
      <c r="BB23" s="122"/>
      <c r="BC23" s="109">
        <v>1</v>
      </c>
      <c r="BD23" s="113" t="str">
        <f>IF(AU53="LU","MA",IF(AU53="MA","ME",IF(AU53="ME","JE",IF(AU53="JE","VE",IF(AU53="VE","SA",IF(AU53="SA","DI",IF(AU53="DI","LU","?")))))))</f>
        <v>ME</v>
      </c>
      <c r="BE23" s="113"/>
      <c r="BF23" s="112" t="str">
        <f t="shared" ref="BF23:BF51" si="24">IF(BE23="",IF(BD23="LU",IF(ISBLANK($P$8),"",$P$8),IF(BD23="MA",IF(ISBLANK($P$9),"",$P$9),IF(BD23="ME",IF(ISBLANK($P$10),"",$P$10),IF(BD23="JE",IF(ISBLANK($P$11),"",$P$11),IF(BD23="VE",IF(ISBLANK($P$12),"",$P$12),IF(BD23="SA","",IF(BD23="DI","","?"))))))),"")</f>
        <v>H1</v>
      </c>
      <c r="BG23" s="112" t="str">
        <f t="shared" ref="BG23:BG51" si="25">IF(BE23="",IF(BD23="LU",IF(ISBLANK($Q$8),"",$Q$8),IF(BD23="MA",IF(ISBLANK($Q$9),"",$Q$9),IF(BD23="ME",IF(ISBLANK($Q$10),"",$Q$10),IF(BD23="JE",IF(ISBLANK($Q$11),"",$Q$11),IF(BD23="VE",IF(ISBLANK($Q$12),"",$Q$12),IF(BD23="SA","",IF(BD23="DI","","?"))))))),"")</f>
        <v>H2</v>
      </c>
      <c r="BH23" s="112" t="str">
        <f t="shared" ref="BH23:BH51" si="26">IF(BE23="",IF(BD23="LU",IF(ISBLANK($Y$8),"",$Y$8),IF(BD23="MA",IF(ISBLANK($Y$9),"",$Y$9),IF(BD23="ME",IF(ISBLANK($Y$10),"",$Y$10),IF(BD23="JE",IF(ISBLANK($Y$11),"",$Y$11),IF(BD23="VE",IF(ISBLANK($Y$12),"",$Y$12),IF(BD23="SA","",IF(BD23="DI","","?"))))))),"")</f>
        <v/>
      </c>
      <c r="BI23" s="112" t="str">
        <f t="shared" ref="BI23:BI51" si="27">IF(BE23="",IF(BD23="LU",IF(ISBLANK($Z$8),"",$Z$8),IF(BD23="MA",IF(ISBLANK($Z$9),"",$Z$9),IF(BD23="ME",IF(ISBLANK($Z$10),"",$Z$10),IF(BD23="JE",IF(ISBLANK($Z$11),"",$Z$11),IF(BD23="VE",IF(ISBLANK($Z$12),"",$Z$12),IF(BD23="SA","",IF(BD23="DI","","?"))))))),"")</f>
        <v/>
      </c>
      <c r="BJ23" s="112" t="str">
        <f t="shared" ref="BJ23:BJ51" si="28">IF(BE23="",IF(BD23="LU",IF(ISBLANK($AH$8),"",$AH$8),IF(BD23="MA",IF(ISBLANK($AH$9),"",$AH$9),IF(BD23="ME",IF(ISBLANK($AH$10),"",$AH$10),IF(BD23="JE",IF(ISBLANK($AH$11),"",$AH$11),IF(BD23="VE",IF(ISBLANK($AH$12),"",$AH$12),IF(BD23="SA","",IF(BD23="DI","","?"))))))),"")</f>
        <v/>
      </c>
      <c r="BK23" s="112" t="str">
        <f t="shared" ref="BK23:BK51" si="29">IF(BE23="",IF(BD23="LU",IF(ISBLANK($AI$8),"",$AI$8),IF(BD23="MA",IF(ISBLANK($AI$9),"",$AI$9),IF(BD23="ME",IF(ISBLANK($AI$10),"",$AI$10),IF(BD23="JE",IF(ISBLANK($AI$11),"",$AI$11),IF(BD23="VE",IF(ISBLANK($AI$12),"",$AI$12),IF(BD23="SA","",IF(BD23="DI","","?"))))))),"")</f>
        <v/>
      </c>
      <c r="BL23" s="109">
        <v>1</v>
      </c>
      <c r="BM23" s="111" t="str">
        <f>IF(BD50="LU","MA",IF(BD50="MA","ME",IF(BD50="ME","JE",IF(BD50="JE","VE",IF(BD50="VE","SA",IF(BD50="SA","DI",IF(BD50="DI","LU","?")))))))</f>
        <v>ME</v>
      </c>
      <c r="BN23" s="111"/>
      <c r="BO23" s="112" t="str">
        <f t="shared" ref="BO23:BO53" si="30">IF(BN23="",IF(BM23="LU",IF(ISBLANK($P$8),"",$P$8),IF(BM23="MA",IF(ISBLANK($P$9),"",$P$9),IF(BM23="ME",IF(ISBLANK($P$10),"",$P$10),IF(BM23="JE",IF(ISBLANK($P$11),"",$P$11),IF(BM23="VE",IF(ISBLANK($P$12),"",$P$12),IF(BM23="SA","",IF(BM23="DI","","?"))))))),"")</f>
        <v>H1</v>
      </c>
      <c r="BP23" s="112" t="str">
        <f t="shared" ref="BP23:BP53" si="31">IF(BN23="",IF(BM23="LU",IF(ISBLANK($Q$8),"",$Q$8),IF(BM23="MA",IF(ISBLANK($Q$9),"",$Q$9),IF(BM23="ME",IF(ISBLANK($Q$10),"",$Q$10),IF(BM23="JE",IF(ISBLANK($Q$11),"",$Q$11),IF(BM23="VE",IF(ISBLANK($Q$12),"",$Q$12),IF(BM23="SA","",IF(BM23="DI","","?"))))))),"")</f>
        <v>H2</v>
      </c>
      <c r="BQ23" s="112" t="str">
        <f t="shared" ref="BQ23:BQ53" si="32">IF(BN23="",IF(BM23="LU",IF(ISBLANK($Y$8),"",$Y$8),IF(BM23="MA",IF(ISBLANK($Y$9),"",$Y$9),IF(BM23="ME",IF(ISBLANK($Y$10),"",$Y$10),IF(BM23="JE",IF(ISBLANK($Y$11),"",$Y$11),IF(BM23="VE",IF(ISBLANK($Y$12),"",$Y$12),IF(BM23="SA","",IF(BM23="DI","","?"))))))),"")</f>
        <v/>
      </c>
      <c r="BR23" s="112" t="str">
        <f t="shared" ref="BR23:BR53" si="33">IF(BN23="",IF(BM23="LU",IF(ISBLANK($Z$8),"",$Z$8),IF(BM23="MA",IF(ISBLANK($Z$9),"",$Z$9),IF(BM23="ME",IF(ISBLANK($Z$10),"",$Z$10),IF(BM23="JE",IF(ISBLANK($Z$11),"",$Z$11),IF(BM23="VE",IF(ISBLANK($Z$12),"",$Z$12),IF(BM23="SA","",IF(BM23="DI","","?"))))))),"")</f>
        <v/>
      </c>
      <c r="BS23" s="112" t="str">
        <f t="shared" ref="BS23:BS53" si="34">IF(BN23="",IF(BM23="LU",IF(ISBLANK($AH$8),"",$AH$8),IF(BM23="MA",IF(ISBLANK($AH$9),"",$AH$9),IF(BM23="ME",IF(ISBLANK($AH$10),"",$AH$10),IF(BM23="JE",IF(ISBLANK($AH$11),"",$AH$11),IF(BM23="VE",IF(ISBLANK($AH$12),"",$AH$12),IF(BM23="SA","",IF(BM23="DI","","?"))))))),"")</f>
        <v/>
      </c>
      <c r="BT23" s="112" t="str">
        <f t="shared" ref="BT23:BT53" si="35">IF(BN23="",IF(BM23="LU",IF(ISBLANK($AI$8),"",$AI$8),IF(BM23="MA",IF(ISBLANK($AI$9),"",$AI$9),IF(BM23="ME",IF(ISBLANK($AI$10),"",$AI$10),IF(BM23="JE",IF(ISBLANK($AI$11),"",$AI$11),IF(BM23="VE",IF(ISBLANK($AI$12),"",$AI$12),IF(BM23="SA","",IF(BM23="DI","","?"))))))),"")</f>
        <v/>
      </c>
      <c r="BU23" s="114">
        <v>1</v>
      </c>
      <c r="BV23" s="113" t="str">
        <f>IF(BM53="LU","MA",IF(BM53="MA","ME",IF(BM53="ME","JE",IF(BM53="JE","VE",IF(BM53="VE","SA",IF(BM53="SA","DI",IF(BM53="DI","LU","?")))))))</f>
        <v>SA</v>
      </c>
      <c r="BW23" s="115"/>
      <c r="BX23" s="116" t="str">
        <f t="shared" ref="BX23:BX52" si="36">IF(BW23="",IF(BV23="LU",IF(ISBLANK($P$8),"",$P$8),IF(BV23="MA",IF(ISBLANK($P$9),"",$P$9),IF(BV23="ME",IF(ISBLANK($P$10),"",$P$10),IF(BV23="JE",IF(ISBLANK($P$11),"",$P$11),IF(BV23="VE",IF(ISBLANK($P$12),"",$P$12),IF(BV23="SA","",IF(BV23="DI","","?"))))))),"")</f>
        <v/>
      </c>
      <c r="BY23" s="116" t="str">
        <f t="shared" ref="BY23:BY52" si="37">IF(BW23="",IF(BV23="LU",IF(ISBLANK($Q$8),"",$Q$8),IF(BV23="MA",IF(ISBLANK($Q$9),"",$Q$9),IF(BV23="ME",IF(ISBLANK($Q$10),"",$Q$10),IF(BV23="JE",IF(ISBLANK($Q$11),"",$Q$11),IF(BV23="VE",IF(ISBLANK($Q$12),"",$Q$12),IF(BV23="SA","",IF(BV23="DI","","?"))))))),"")</f>
        <v/>
      </c>
      <c r="BZ23" s="116" t="str">
        <f t="shared" ref="BZ23:BZ52" si="38">IF(BW23="",IF(BV23="LU",IF(ISBLANK($Y$8),"",$Y$8),IF(BV23="MA",IF(ISBLANK($Y$9),"",$Y$9),IF(BV23="ME",IF(ISBLANK($Y$10),"",$Y$10),IF(BV23="JE",IF(ISBLANK($Y$11),"",$Y$11),IF(BV23="VE",IF(ISBLANK($Y$12),"",$Y$12),IF(BV23="SA","",IF(BV23="DI","","?"))))))),"")</f>
        <v/>
      </c>
      <c r="CA23" s="116" t="str">
        <f t="shared" ref="CA23:CA52" si="39">IF(BW23="",IF(BV23="LU",IF(ISBLANK($Z$8),"",$Z$8),IF(BV23="MA",IF(ISBLANK($Z$9),"",$Z$9),IF(BV23="ME",IF(ISBLANK($Z$10),"",$Z$10),IF(BV23="JE",IF(ISBLANK($Z$11),"",$Z$11),IF(BV23="VE",IF(ISBLANK($Z$12),"",$Z$12),IF(BV23="SA","",IF(BV23="DI","","?"))))))),"")</f>
        <v/>
      </c>
      <c r="CB23" s="116" t="str">
        <f t="shared" ref="CB23:CB52" si="40">IF(BW23="",IF(BV23="LU",IF(ISBLANK($AH$8),"",$AH$8),IF(BV23="MA",IF(ISBLANK($AH$9),"",$AH$9),IF(BV23="ME",IF(ISBLANK($AH$10),"",$AH$10),IF(BV23="JE",IF(ISBLANK($AH$11),"",$AH$11),IF(BV23="VE",IF(ISBLANK($AH$12),"",$AH$12),IF(BV23="SA","",IF(BV23="DI","","?"))))))),"")</f>
        <v/>
      </c>
      <c r="CC23" s="116" t="str">
        <f t="shared" ref="CC23:CC52" si="41">IF(BW23="",IF(BV23="LU",IF(ISBLANK($AI$8),"",$AI$8),IF(BV23="MA",IF(ISBLANK($AI$9),"",$AI$9),IF(BV23="ME",IF(ISBLANK($AI$10),"",$AI$10),IF(BV23="JE",IF(ISBLANK($AI$11),"",$AI$11),IF(BV23="VE",IF(ISBLANK($AI$12),"",$AI$12),IF(BV23="SA","",IF(BV23="DI","","?"))))))),"")</f>
        <v/>
      </c>
      <c r="CD23" s="114">
        <v>1</v>
      </c>
      <c r="CE23" s="111" t="str">
        <f>IF(BV52="LU","MA",IF(BV52="MA","ME",IF(BV52="ME","JE",IF(BV52="JE","VE",IF(BV52="VE","SA",IF(BV52="SA","DI",IF(BV52="DI","LU","?")))))))</f>
        <v>LU</v>
      </c>
      <c r="CF23" s="129" t="s">
        <v>47</v>
      </c>
      <c r="CG23" s="121" t="str">
        <f t="shared" ref="CG23:CG53" si="42">IF(CF23="",IF(CE23="LU",IF(ISBLANK($P$8),"",$P$8),IF(CE23="MA",IF(ISBLANK($P$9),"",$P$9),IF(CE23="ME",IF(ISBLANK($P$10),"",$P$10),IF(CE23="JE",IF(ISBLANK($P$11),"",$P$11),IF(CE23="VE",IF(ISBLANK($P$12),"",$P$12),IF(CE23="SA","",IF(CE23="DI","","?"))))))),"")</f>
        <v/>
      </c>
      <c r="CH23" s="121" t="str">
        <f t="shared" ref="CH23:CH53" si="43">IF(CF23="",IF(CE23="LU",IF(ISBLANK($Q$8),"",$Q$8),IF(CE23="MA",IF(ISBLANK($Q$9),"",$Q$9),IF(CE23="ME",IF(ISBLANK($Q$10),"",$Q$10),IF(CE23="JE",IF(ISBLANK($Q$11),"",$Q$11),IF(CE23="VE",IF(ISBLANK($Q$12),"",$Q$12),IF(CE23="SA","",IF(CE23="DI","","?"))))))),"")</f>
        <v/>
      </c>
      <c r="CI23" s="121" t="str">
        <f t="shared" ref="CI23:CI53" si="44">IF(CF23="",IF(CE23="LU",IF(ISBLANK($Y$8),"",$Y$8),IF(CE23="MA",IF(ISBLANK($Y$9),"",$Y$9),IF(CE23="ME",IF(ISBLANK($Y$10),"",$Y$10),IF(CE23="JE",IF(ISBLANK($Y$11),"",$Y$11),IF(CE23="VE",IF(ISBLANK($Y$12),"",$Y$12),IF(CE23="SA","",IF(CE23="DI","","?"))))))),"")</f>
        <v/>
      </c>
      <c r="CJ23" s="121" t="str">
        <f t="shared" ref="CJ23:CJ53" si="45">IF(CF23="",IF(CE23="LU",IF(ISBLANK($Z$8),"",$Z$8),IF(CE23="MA",IF(ISBLANK($Z$9),"",$Z$9),IF(CE23="ME",IF(ISBLANK($Z$10),"",$Z$10),IF(CE23="JE",IF(ISBLANK($Z$11),"",$Z$11),IF(CE23="VE",IF(ISBLANK($Z$12),"",$Z$12),IF(CE23="SA","",IF(CE23="DI","","?"))))))),"")</f>
        <v/>
      </c>
      <c r="CK23" s="121" t="str">
        <f t="shared" ref="CK23:CK53" si="46">IF(CF23="",IF(CE23="LU",IF(ISBLANK($AH$8),"",$AH$8),IF(CE23="MA",IF(ISBLANK($AH$9),"",$AH$9),IF(CE23="ME",IF(ISBLANK($AH$10),"",$AH$10),IF(CE23="JE",IF(ISBLANK($AH$11),"",$AH$11),IF(CE23="VE",IF(ISBLANK($AH$12),"",$AH$12),IF(CE23="SA","",IF(CE23="DI","","?"))))))),"")</f>
        <v/>
      </c>
      <c r="CL23" s="122" t="str">
        <f t="shared" ref="CL23:CL53" si="47">IF(CF23="",IF(CE23="LU",IF(ISBLANK($AI$8),"",$AI$8),IF(CE23="MA",IF(ISBLANK($AI$9),"",$AI$9),IF(CE23="ME",IF(ISBLANK($AI$10),"",$AI$10),IF(CE23="JE",IF(ISBLANK($AI$11),"",$AI$11),IF(CE23="VE",IF(ISBLANK($AI$12),"",$AI$12),IF(CE23="SA","",IF(CE23="DI","","?"))))))),"")</f>
        <v/>
      </c>
      <c r="CM23" s="388">
        <v>1</v>
      </c>
      <c r="CN23" s="137" t="str">
        <f>IF(CE53="LU","MA",IF(CE53="MA","ME",IF(CE53="ME","JE",IF(CE53="JE","VE",IF(CE53="VE","SA",IF(CE53="SA","DI",IF(CE53="DI","LU","?")))))))</f>
        <v>JE</v>
      </c>
      <c r="CO23" s="136"/>
      <c r="CP23" s="389" t="str">
        <f t="shared" ref="CP23:CP52" si="48">IF(CO23="",IF(CN23="LU",IF(ISBLANK($P$8),"",$P$8),IF(CN23="MA",IF(ISBLANK($P$9),"",$P$9),IF(CN23="ME",IF(ISBLANK($P$10),"",$P$10),IF(CN23="JE",IF(ISBLANK($P$11),"",$P$11),IF(CN23="VE",IF(ISBLANK($P$12),"",$P$12),IF(CN23="SA","",IF(CN23="DI","","?"))))))),"")</f>
        <v/>
      </c>
      <c r="CQ23" s="389" t="str">
        <f t="shared" ref="CQ23:CQ52" si="49">IF(CO23="",IF(CN23="LU",IF(ISBLANK($Q$8),"",$Q$8),IF(CN23="MA",IF(ISBLANK($Q$9),"",$Q$9),IF(CN23="ME",IF(ISBLANK($Q$10),"",$Q$10),IF(CN23="JE",IF(ISBLANK($Q$11),"",$Q$11),IF(CN23="VE",IF(ISBLANK($Q$12),"",$Q$12),IF(CN23="SA","",IF(CN23="DI","","?"))))))),"")</f>
        <v/>
      </c>
      <c r="CR23" s="389" t="str">
        <f t="shared" ref="CR23:CR52" si="50">IF(CO23="",IF(CN23="LU",IF(ISBLANK($Y$8),"",$Y$8),IF(CN23="MA",IF(ISBLANK($Y$9),"",$Y$9),IF(CN23="ME",IF(ISBLANK($Y$10),"",$Y$10),IF(CN23="JE",IF(ISBLANK($Y$11),"",$Y$11),IF(CN23="VE",IF(ISBLANK($Y$12),"",$Y$12),IF(CN23="SA","",IF(CN23="DI","","?"))))))),"")</f>
        <v/>
      </c>
      <c r="CS23" s="389" t="str">
        <f t="shared" ref="CS23:CS52" si="51">IF(CO23="",IF(CN23="LU",IF(ISBLANK($Z$8),"",$Z$8),IF(CN23="MA",IF(ISBLANK($Z$9),"",$Z$9),IF(CN23="ME",IF(ISBLANK($Z$10),"",$Z$10),IF(CN23="JE",IF(ISBLANK($Z$11),"",$Z$11),IF(CN23="VE",IF(ISBLANK($Z$12),"",$Z$12),IF(CN23="SA","",IF(CN23="DI","","?"))))))),"")</f>
        <v/>
      </c>
      <c r="CT23" s="389" t="str">
        <f t="shared" ref="CT23:CT52" si="52">IF(CO23="",IF(CN23="LU",IF(ISBLANK($AH$8),"",$AH$8),IF(CN23="MA",IF(ISBLANK($AH$9),"",$AH$9),IF(CN23="ME",IF(ISBLANK($AH$10),"",$AH$10),IF(CN23="JE",IF(ISBLANK($AH$11),"",$AH$11),IF(CN23="VE",IF(ISBLANK($AH$12),"",$AH$12),IF(CN23="SA","",IF(CN23="DI","","?"))))))),"")</f>
        <v/>
      </c>
      <c r="CU23" s="390" t="str">
        <f t="shared" ref="CU23:CU52" si="53">IF(CO23="",IF(CN23="LU",IF(ISBLANK($AI$8),"",$AI$8),IF(CN23="MA",IF(ISBLANK($AI$9),"",$AI$9),IF(CN23="ME",IF(ISBLANK($AI$10),"",$AI$10),IF(CN23="JE",IF(ISBLANK($AI$11),"",$AI$11),IF(CN23="VE",IF(ISBLANK($AI$12),"",$AI$12),IF(CN23="SA","",IF(CN23="DI","","?"))))))),"")</f>
        <v/>
      </c>
    </row>
    <row r="24" spans="1:99" ht="18" customHeight="1" x14ac:dyDescent="0.25">
      <c r="A24" s="117">
        <v>2</v>
      </c>
      <c r="B24" s="124" t="str">
        <f t="shared" ref="B24:B53" si="54">IF(B23="LU","MA",IF(B23="MA","ME",IF(B23="ME","JE",IF(B23="JE","VE",IF(B23="VE","SA",IF(B23="SA","DI",IF(B23="DI","LU","?")))))))</f>
        <v>MA</v>
      </c>
      <c r="C24" s="119" t="s">
        <v>47</v>
      </c>
      <c r="D24" s="120"/>
      <c r="E24" s="121"/>
      <c r="F24" s="121"/>
      <c r="G24" s="121"/>
      <c r="H24" s="121"/>
      <c r="I24" s="122"/>
      <c r="J24" s="123">
        <v>2</v>
      </c>
      <c r="K24" s="124" t="str">
        <f t="shared" ref="K24:K52" si="55">IF(K23="LU","MA",IF(K23="MA","ME",IF(K23="ME","JE",IF(K23="JE","VE",IF(K23="VE","SA",IF(K23="SA","DI",IF(K23="DI","LU","?")))))))</f>
        <v>VE</v>
      </c>
      <c r="L24" s="124"/>
      <c r="M24" s="125" t="str">
        <f t="shared" si="0"/>
        <v/>
      </c>
      <c r="N24" s="125" t="str">
        <f t="shared" si="1"/>
        <v/>
      </c>
      <c r="O24" s="125" t="str">
        <f t="shared" si="2"/>
        <v/>
      </c>
      <c r="P24" s="125" t="str">
        <f t="shared" si="3"/>
        <v/>
      </c>
      <c r="Q24" s="125" t="str">
        <f t="shared" si="4"/>
        <v/>
      </c>
      <c r="R24" s="125" t="str">
        <f t="shared" si="5"/>
        <v/>
      </c>
      <c r="S24" s="126">
        <v>2</v>
      </c>
      <c r="T24" s="127" t="str">
        <f t="shared" ref="T24:T53" si="56">IF(T23="LU","MA",IF(T23="MA","ME",IF(T23="ME","JE",IF(T23="JE","VE",IF(T23="VE","SA",IF(T23="SA","DI",IF(T23="DI","LU","?")))))))</f>
        <v>DI</v>
      </c>
      <c r="U24" s="127"/>
      <c r="V24" s="125" t="str">
        <f t="shared" si="6"/>
        <v/>
      </c>
      <c r="W24" s="125" t="str">
        <f t="shared" si="7"/>
        <v/>
      </c>
      <c r="X24" s="125" t="str">
        <f t="shared" si="8"/>
        <v/>
      </c>
      <c r="Y24" s="125" t="str">
        <f t="shared" si="9"/>
        <v/>
      </c>
      <c r="Z24" s="125" t="str">
        <f t="shared" si="10"/>
        <v/>
      </c>
      <c r="AA24" s="125" t="str">
        <f t="shared" si="11"/>
        <v/>
      </c>
      <c r="AB24" s="128">
        <v>2</v>
      </c>
      <c r="AC24" s="127" t="str">
        <f t="shared" ref="AC24:AC52" si="57">IF(AC23="LU","MA",IF(AC23="MA","ME",IF(AC23="ME","JE",IF(AC23="JE","VE",IF(AC23="VE","SA",IF(AC23="SA","DI",IF(AC23="DI","LU","?")))))))</f>
        <v>ME</v>
      </c>
      <c r="AD24" s="127"/>
      <c r="AE24" s="125" t="str">
        <f t="shared" si="12"/>
        <v>H1</v>
      </c>
      <c r="AF24" s="125" t="str">
        <f t="shared" si="13"/>
        <v>H2</v>
      </c>
      <c r="AG24" s="125" t="str">
        <f t="shared" si="14"/>
        <v/>
      </c>
      <c r="AH24" s="125" t="str">
        <f t="shared" si="15"/>
        <v/>
      </c>
      <c r="AI24" s="125" t="str">
        <f t="shared" si="16"/>
        <v/>
      </c>
      <c r="AJ24" s="125" t="str">
        <f t="shared" si="17"/>
        <v/>
      </c>
      <c r="AK24" s="123">
        <v>2</v>
      </c>
      <c r="AL24" s="127" t="str">
        <f t="shared" ref="AL24:AL53" si="58">IF(AL23="LU","MA",IF(AL23="MA","ME",IF(AL23="ME","JE",IF(AL23="JE","VE",IF(AL23="VE","SA",IF(AL23="SA","DI",IF(AL23="DI","LU","?")))))))</f>
        <v>VE</v>
      </c>
      <c r="AM24" s="127"/>
      <c r="AN24" s="125" t="str">
        <f t="shared" si="18"/>
        <v/>
      </c>
      <c r="AO24" s="125" t="str">
        <f t="shared" si="19"/>
        <v/>
      </c>
      <c r="AP24" s="125" t="str">
        <f t="shared" si="20"/>
        <v/>
      </c>
      <c r="AQ24" s="125" t="str">
        <f t="shared" si="21"/>
        <v/>
      </c>
      <c r="AR24" s="125" t="str">
        <f t="shared" si="22"/>
        <v/>
      </c>
      <c r="AS24" s="125" t="str">
        <f t="shared" si="23"/>
        <v/>
      </c>
      <c r="AT24" s="123">
        <v>2</v>
      </c>
      <c r="AU24" s="127" t="str">
        <f t="shared" ref="AU24:AU53" si="59">IF(AU23="LU","MA",IF(AU23="MA","ME",IF(AU23="ME","JE",IF(AU23="JE","VE",IF(AU23="VE","SA",IF(AU23="SA","DI",IF(AU23="DI","LU","?")))))))</f>
        <v>LU</v>
      </c>
      <c r="AV24" s="119" t="s">
        <v>47</v>
      </c>
      <c r="AW24" s="120"/>
      <c r="AX24" s="121"/>
      <c r="AY24" s="121"/>
      <c r="AZ24" s="121"/>
      <c r="BA24" s="121"/>
      <c r="BB24" s="122"/>
      <c r="BC24" s="123">
        <v>2</v>
      </c>
      <c r="BD24" s="127" t="str">
        <f t="shared" ref="BD24:BD50" si="60">IF(BD23="LU","MA",IF(BD23="MA","ME",IF(BD23="ME","JE",IF(BD23="JE","VE",IF(BD23="VE","SA",IF(BD23="SA","DI",IF(BD23="DI","LU","?")))))))</f>
        <v>JE</v>
      </c>
      <c r="BE24" s="127"/>
      <c r="BF24" s="125" t="str">
        <f t="shared" si="24"/>
        <v/>
      </c>
      <c r="BG24" s="125" t="str">
        <f t="shared" si="25"/>
        <v/>
      </c>
      <c r="BH24" s="125" t="str">
        <f t="shared" si="26"/>
        <v/>
      </c>
      <c r="BI24" s="125" t="str">
        <f t="shared" si="27"/>
        <v/>
      </c>
      <c r="BJ24" s="125" t="str">
        <f t="shared" si="28"/>
        <v/>
      </c>
      <c r="BK24" s="125" t="str">
        <f t="shared" si="29"/>
        <v/>
      </c>
      <c r="BL24" s="123">
        <v>2</v>
      </c>
      <c r="BM24" s="127" t="str">
        <f t="shared" ref="BM24:BM53" si="61">IF(BM23="LU","MA",IF(BM23="MA","ME",IF(BM23="ME","JE",IF(BM23="JE","VE",IF(BM23="VE","SA",IF(BM23="SA","DI",IF(BM23="DI","LU","?")))))))</f>
        <v>JE</v>
      </c>
      <c r="BN24" s="127"/>
      <c r="BO24" s="125" t="str">
        <f t="shared" si="30"/>
        <v/>
      </c>
      <c r="BP24" s="125" t="str">
        <f t="shared" si="31"/>
        <v/>
      </c>
      <c r="BQ24" s="125" t="str">
        <f t="shared" si="32"/>
        <v/>
      </c>
      <c r="BR24" s="125" t="str">
        <f t="shared" si="33"/>
        <v/>
      </c>
      <c r="BS24" s="125" t="str">
        <f t="shared" si="34"/>
        <v/>
      </c>
      <c r="BT24" s="125" t="str">
        <f t="shared" si="35"/>
        <v/>
      </c>
      <c r="BU24" s="130">
        <v>2</v>
      </c>
      <c r="BV24" s="127" t="str">
        <f t="shared" ref="BV24:BV52" si="62">IF(BV23="LU","MA",IF(BV23="MA","ME",IF(BV23="ME","JE",IF(BV23="JE","VE",IF(BV23="VE","SA",IF(BV23="SA","DI",IF(BV23="DI","LU","?")))))))</f>
        <v>DI</v>
      </c>
      <c r="BW24" s="131"/>
      <c r="BX24" s="132" t="str">
        <f t="shared" si="36"/>
        <v/>
      </c>
      <c r="BY24" s="132" t="str">
        <f t="shared" si="37"/>
        <v/>
      </c>
      <c r="BZ24" s="132" t="str">
        <f t="shared" si="38"/>
        <v/>
      </c>
      <c r="CA24" s="132" t="str">
        <f t="shared" si="39"/>
        <v/>
      </c>
      <c r="CB24" s="132" t="str">
        <f t="shared" si="40"/>
        <v/>
      </c>
      <c r="CC24" s="132" t="str">
        <f t="shared" si="41"/>
        <v/>
      </c>
      <c r="CD24" s="130">
        <v>2</v>
      </c>
      <c r="CE24" s="127" t="str">
        <f t="shared" ref="CE24:CE53" si="63">IF(CE23="LU","MA",IF(CE23="MA","ME",IF(CE23="ME","JE",IF(CE23="JE","VE",IF(CE23="VE","SA",IF(CE23="SA","DI",IF(CE23="DI","LU","?")))))))</f>
        <v>MA</v>
      </c>
      <c r="CF24" s="127"/>
      <c r="CG24" s="125" t="str">
        <f t="shared" si="42"/>
        <v/>
      </c>
      <c r="CH24" s="125" t="str">
        <f t="shared" si="43"/>
        <v/>
      </c>
      <c r="CI24" s="125" t="str">
        <f t="shared" si="44"/>
        <v/>
      </c>
      <c r="CJ24" s="125" t="str">
        <f t="shared" si="45"/>
        <v/>
      </c>
      <c r="CK24" s="125" t="str">
        <f t="shared" si="46"/>
        <v/>
      </c>
      <c r="CL24" s="133" t="str">
        <f t="shared" si="47"/>
        <v/>
      </c>
      <c r="CM24" s="130">
        <v>2</v>
      </c>
      <c r="CN24" s="127" t="str">
        <f t="shared" ref="CN24:CN52" si="64">IF(CN23="LU","MA",IF(CN23="MA","ME",IF(CN23="ME","JE",IF(CN23="JE","VE",IF(CN23="VE","SA",IF(CN23="SA","DI",IF(CN23="DI","LU","?")))))))</f>
        <v>VE</v>
      </c>
      <c r="CO24" s="127"/>
      <c r="CP24" s="125" t="str">
        <f t="shared" si="48"/>
        <v/>
      </c>
      <c r="CQ24" s="125" t="str">
        <f t="shared" si="49"/>
        <v/>
      </c>
      <c r="CR24" s="125" t="str">
        <f t="shared" si="50"/>
        <v/>
      </c>
      <c r="CS24" s="125" t="str">
        <f t="shared" si="51"/>
        <v/>
      </c>
      <c r="CT24" s="125" t="str">
        <f t="shared" si="52"/>
        <v/>
      </c>
      <c r="CU24" s="133" t="str">
        <f t="shared" si="53"/>
        <v/>
      </c>
    </row>
    <row r="25" spans="1:99" ht="18" customHeight="1" x14ac:dyDescent="0.25">
      <c r="A25" s="117">
        <v>3</v>
      </c>
      <c r="B25" s="127" t="str">
        <f t="shared" si="54"/>
        <v>ME</v>
      </c>
      <c r="C25" s="119" t="s">
        <v>47</v>
      </c>
      <c r="D25" s="120"/>
      <c r="E25" s="121"/>
      <c r="F25" s="121"/>
      <c r="G25" s="121"/>
      <c r="H25" s="121"/>
      <c r="I25" s="122"/>
      <c r="J25" s="123">
        <v>3</v>
      </c>
      <c r="K25" s="124" t="str">
        <f t="shared" si="55"/>
        <v>SA</v>
      </c>
      <c r="L25" s="124"/>
      <c r="M25" s="125" t="str">
        <f t="shared" si="0"/>
        <v/>
      </c>
      <c r="N25" s="125" t="str">
        <f t="shared" si="1"/>
        <v/>
      </c>
      <c r="O25" s="125" t="str">
        <f t="shared" si="2"/>
        <v/>
      </c>
      <c r="P25" s="125" t="str">
        <f t="shared" si="3"/>
        <v/>
      </c>
      <c r="Q25" s="125" t="str">
        <f t="shared" si="4"/>
        <v/>
      </c>
      <c r="R25" s="125" t="str">
        <f t="shared" si="5"/>
        <v/>
      </c>
      <c r="S25" s="123">
        <v>3</v>
      </c>
      <c r="T25" s="127" t="str">
        <f t="shared" si="56"/>
        <v>LU</v>
      </c>
      <c r="U25" s="127"/>
      <c r="V25" s="125" t="str">
        <f t="shared" si="6"/>
        <v/>
      </c>
      <c r="W25" s="125" t="str">
        <f t="shared" si="7"/>
        <v/>
      </c>
      <c r="X25" s="125" t="str">
        <f t="shared" si="8"/>
        <v/>
      </c>
      <c r="Y25" s="125" t="str">
        <f t="shared" si="9"/>
        <v/>
      </c>
      <c r="Z25" s="125" t="str">
        <f t="shared" si="10"/>
        <v/>
      </c>
      <c r="AA25" s="125" t="str">
        <f t="shared" si="11"/>
        <v/>
      </c>
      <c r="AB25" s="117">
        <v>3</v>
      </c>
      <c r="AC25" s="127" t="str">
        <f t="shared" si="57"/>
        <v>JE</v>
      </c>
      <c r="AD25" s="127"/>
      <c r="AE25" s="125" t="str">
        <f t="shared" si="12"/>
        <v/>
      </c>
      <c r="AF25" s="125" t="str">
        <f t="shared" si="13"/>
        <v/>
      </c>
      <c r="AG25" s="125" t="str">
        <f t="shared" si="14"/>
        <v/>
      </c>
      <c r="AH25" s="125" t="str">
        <f t="shared" si="15"/>
        <v/>
      </c>
      <c r="AI25" s="125" t="str">
        <f t="shared" si="16"/>
        <v/>
      </c>
      <c r="AJ25" s="125" t="str">
        <f t="shared" si="17"/>
        <v/>
      </c>
      <c r="AK25" s="123">
        <v>3</v>
      </c>
      <c r="AL25" s="127" t="str">
        <f t="shared" si="58"/>
        <v>SA</v>
      </c>
      <c r="AM25" s="127"/>
      <c r="AN25" s="125" t="str">
        <f t="shared" si="18"/>
        <v/>
      </c>
      <c r="AO25" s="125" t="str">
        <f t="shared" si="19"/>
        <v/>
      </c>
      <c r="AP25" s="125" t="str">
        <f t="shared" si="20"/>
        <v/>
      </c>
      <c r="AQ25" s="125" t="str">
        <f t="shared" si="21"/>
        <v/>
      </c>
      <c r="AR25" s="125" t="str">
        <f t="shared" si="22"/>
        <v/>
      </c>
      <c r="AS25" s="125" t="str">
        <f t="shared" si="23"/>
        <v/>
      </c>
      <c r="AT25" s="123">
        <v>3</v>
      </c>
      <c r="AU25" s="127" t="str">
        <f t="shared" si="59"/>
        <v>MA</v>
      </c>
      <c r="AV25" s="119" t="s">
        <v>47</v>
      </c>
      <c r="AW25" s="120"/>
      <c r="AX25" s="121"/>
      <c r="AY25" s="121"/>
      <c r="AZ25" s="121"/>
      <c r="BA25" s="121"/>
      <c r="BB25" s="122"/>
      <c r="BC25" s="123">
        <v>3</v>
      </c>
      <c r="BD25" s="127" t="str">
        <f t="shared" si="60"/>
        <v>VE</v>
      </c>
      <c r="BE25" s="127"/>
      <c r="BF25" s="125" t="str">
        <f t="shared" si="24"/>
        <v/>
      </c>
      <c r="BG25" s="125" t="str">
        <f t="shared" si="25"/>
        <v/>
      </c>
      <c r="BH25" s="125" t="str">
        <f t="shared" si="26"/>
        <v/>
      </c>
      <c r="BI25" s="125" t="str">
        <f t="shared" si="27"/>
        <v/>
      </c>
      <c r="BJ25" s="125" t="str">
        <f t="shared" si="28"/>
        <v/>
      </c>
      <c r="BK25" s="125" t="str">
        <f t="shared" si="29"/>
        <v/>
      </c>
      <c r="BL25" s="123">
        <v>3</v>
      </c>
      <c r="BM25" s="127" t="str">
        <f t="shared" si="61"/>
        <v>VE</v>
      </c>
      <c r="BN25" s="127"/>
      <c r="BO25" s="125" t="str">
        <f t="shared" si="30"/>
        <v/>
      </c>
      <c r="BP25" s="125" t="str">
        <f t="shared" si="31"/>
        <v/>
      </c>
      <c r="BQ25" s="125" t="str">
        <f t="shared" si="32"/>
        <v/>
      </c>
      <c r="BR25" s="125" t="str">
        <f t="shared" si="33"/>
        <v/>
      </c>
      <c r="BS25" s="125" t="str">
        <f t="shared" si="34"/>
        <v/>
      </c>
      <c r="BT25" s="125" t="str">
        <f t="shared" si="35"/>
        <v/>
      </c>
      <c r="BU25" s="130">
        <v>3</v>
      </c>
      <c r="BV25" s="127" t="str">
        <f t="shared" si="62"/>
        <v>LU</v>
      </c>
      <c r="BW25" s="131"/>
      <c r="BX25" s="132" t="str">
        <f t="shared" si="36"/>
        <v/>
      </c>
      <c r="BY25" s="132" t="str">
        <f t="shared" si="37"/>
        <v/>
      </c>
      <c r="BZ25" s="132" t="str">
        <f t="shared" si="38"/>
        <v/>
      </c>
      <c r="CA25" s="132" t="str">
        <f t="shared" si="39"/>
        <v/>
      </c>
      <c r="CB25" s="132" t="str">
        <f t="shared" si="40"/>
        <v/>
      </c>
      <c r="CC25" s="132" t="str">
        <f t="shared" si="41"/>
        <v/>
      </c>
      <c r="CD25" s="130">
        <v>3</v>
      </c>
      <c r="CE25" s="127" t="str">
        <f t="shared" si="63"/>
        <v>ME</v>
      </c>
      <c r="CF25" s="127"/>
      <c r="CG25" s="125" t="str">
        <f t="shared" si="42"/>
        <v>H1</v>
      </c>
      <c r="CH25" s="125" t="str">
        <f t="shared" si="43"/>
        <v>H2</v>
      </c>
      <c r="CI25" s="125" t="str">
        <f t="shared" si="44"/>
        <v/>
      </c>
      <c r="CJ25" s="125" t="str">
        <f t="shared" si="45"/>
        <v/>
      </c>
      <c r="CK25" s="125" t="str">
        <f t="shared" si="46"/>
        <v/>
      </c>
      <c r="CL25" s="133" t="str">
        <f t="shared" si="47"/>
        <v/>
      </c>
      <c r="CM25" s="130">
        <v>3</v>
      </c>
      <c r="CN25" s="127" t="str">
        <f t="shared" si="64"/>
        <v>SA</v>
      </c>
      <c r="CO25" s="127"/>
      <c r="CP25" s="125" t="str">
        <f t="shared" si="48"/>
        <v/>
      </c>
      <c r="CQ25" s="125" t="str">
        <f t="shared" si="49"/>
        <v/>
      </c>
      <c r="CR25" s="125" t="str">
        <f t="shared" si="50"/>
        <v/>
      </c>
      <c r="CS25" s="125" t="str">
        <f t="shared" si="51"/>
        <v/>
      </c>
      <c r="CT25" s="125" t="str">
        <f t="shared" si="52"/>
        <v/>
      </c>
      <c r="CU25" s="133" t="str">
        <f t="shared" si="53"/>
        <v/>
      </c>
    </row>
    <row r="26" spans="1:99" ht="18" customHeight="1" x14ac:dyDescent="0.25">
      <c r="A26" s="117">
        <v>4</v>
      </c>
      <c r="B26" s="127" t="str">
        <f t="shared" si="54"/>
        <v>JE</v>
      </c>
      <c r="C26" s="119" t="s">
        <v>47</v>
      </c>
      <c r="D26" s="120"/>
      <c r="E26" s="121"/>
      <c r="F26" s="121"/>
      <c r="G26" s="121"/>
      <c r="H26" s="121"/>
      <c r="I26" s="122"/>
      <c r="J26" s="123">
        <v>4</v>
      </c>
      <c r="K26" s="124" t="str">
        <f t="shared" si="55"/>
        <v>DI</v>
      </c>
      <c r="L26" s="124"/>
      <c r="M26" s="125" t="str">
        <f t="shared" si="0"/>
        <v/>
      </c>
      <c r="N26" s="125" t="str">
        <f t="shared" si="1"/>
        <v/>
      </c>
      <c r="O26" s="125" t="str">
        <f t="shared" si="2"/>
        <v/>
      </c>
      <c r="P26" s="125" t="str">
        <f t="shared" si="3"/>
        <v/>
      </c>
      <c r="Q26" s="125" t="str">
        <f t="shared" si="4"/>
        <v/>
      </c>
      <c r="R26" s="125" t="str">
        <f t="shared" si="5"/>
        <v/>
      </c>
      <c r="S26" s="123">
        <v>4</v>
      </c>
      <c r="T26" s="127" t="str">
        <f t="shared" si="56"/>
        <v>MA</v>
      </c>
      <c r="U26" s="127"/>
      <c r="V26" s="125" t="str">
        <f t="shared" si="6"/>
        <v/>
      </c>
      <c r="W26" s="125" t="str">
        <f t="shared" si="7"/>
        <v/>
      </c>
      <c r="X26" s="125" t="str">
        <f t="shared" si="8"/>
        <v/>
      </c>
      <c r="Y26" s="125" t="str">
        <f t="shared" si="9"/>
        <v/>
      </c>
      <c r="Z26" s="125" t="str">
        <f t="shared" si="10"/>
        <v/>
      </c>
      <c r="AA26" s="125" t="str">
        <f t="shared" si="11"/>
        <v/>
      </c>
      <c r="AB26" s="117">
        <v>4</v>
      </c>
      <c r="AC26" s="127" t="str">
        <f t="shared" si="57"/>
        <v>VE</v>
      </c>
      <c r="AD26" s="127"/>
      <c r="AE26" s="125" t="str">
        <f t="shared" si="12"/>
        <v/>
      </c>
      <c r="AF26" s="125" t="str">
        <f t="shared" si="13"/>
        <v/>
      </c>
      <c r="AG26" s="125" t="str">
        <f t="shared" si="14"/>
        <v/>
      </c>
      <c r="AH26" s="125" t="str">
        <f t="shared" si="15"/>
        <v/>
      </c>
      <c r="AI26" s="125" t="str">
        <f t="shared" si="16"/>
        <v/>
      </c>
      <c r="AJ26" s="125" t="str">
        <f t="shared" si="17"/>
        <v/>
      </c>
      <c r="AK26" s="123">
        <v>4</v>
      </c>
      <c r="AL26" s="127" t="str">
        <f t="shared" si="58"/>
        <v>DI</v>
      </c>
      <c r="AM26" s="127"/>
      <c r="AN26" s="125" t="str">
        <f t="shared" si="18"/>
        <v/>
      </c>
      <c r="AO26" s="125" t="str">
        <f t="shared" si="19"/>
        <v/>
      </c>
      <c r="AP26" s="125" t="str">
        <f t="shared" si="20"/>
        <v/>
      </c>
      <c r="AQ26" s="125" t="str">
        <f t="shared" si="21"/>
        <v/>
      </c>
      <c r="AR26" s="125" t="str">
        <f t="shared" si="22"/>
        <v/>
      </c>
      <c r="AS26" s="125" t="str">
        <f t="shared" si="23"/>
        <v/>
      </c>
      <c r="AT26" s="123">
        <v>4</v>
      </c>
      <c r="AU26" s="127" t="str">
        <f t="shared" si="59"/>
        <v>ME</v>
      </c>
      <c r="AV26" s="119" t="s">
        <v>47</v>
      </c>
      <c r="AW26" s="120"/>
      <c r="AX26" s="121"/>
      <c r="AY26" s="121"/>
      <c r="AZ26" s="121"/>
      <c r="BA26" s="121"/>
      <c r="BB26" s="122"/>
      <c r="BC26" s="123">
        <v>4</v>
      </c>
      <c r="BD26" s="127" t="str">
        <f t="shared" si="60"/>
        <v>SA</v>
      </c>
      <c r="BE26" s="127"/>
      <c r="BF26" s="125" t="str">
        <f t="shared" si="24"/>
        <v/>
      </c>
      <c r="BG26" s="125" t="str">
        <f t="shared" si="25"/>
        <v/>
      </c>
      <c r="BH26" s="125" t="str">
        <f t="shared" si="26"/>
        <v/>
      </c>
      <c r="BI26" s="125" t="str">
        <f t="shared" si="27"/>
        <v/>
      </c>
      <c r="BJ26" s="125" t="str">
        <f t="shared" si="28"/>
        <v/>
      </c>
      <c r="BK26" s="125" t="str">
        <f t="shared" si="29"/>
        <v/>
      </c>
      <c r="BL26" s="123">
        <v>4</v>
      </c>
      <c r="BM26" s="127" t="str">
        <f t="shared" si="61"/>
        <v>SA</v>
      </c>
      <c r="BN26" s="127"/>
      <c r="BO26" s="125" t="str">
        <f t="shared" si="30"/>
        <v/>
      </c>
      <c r="BP26" s="125" t="str">
        <f t="shared" si="31"/>
        <v/>
      </c>
      <c r="BQ26" s="125" t="str">
        <f t="shared" si="32"/>
        <v/>
      </c>
      <c r="BR26" s="125" t="str">
        <f t="shared" si="33"/>
        <v/>
      </c>
      <c r="BS26" s="125" t="str">
        <f t="shared" si="34"/>
        <v/>
      </c>
      <c r="BT26" s="125" t="str">
        <f t="shared" si="35"/>
        <v/>
      </c>
      <c r="BU26" s="130">
        <v>4</v>
      </c>
      <c r="BV26" s="127" t="str">
        <f t="shared" si="62"/>
        <v>MA</v>
      </c>
      <c r="BW26" s="131"/>
      <c r="BX26" s="132" t="str">
        <f t="shared" si="36"/>
        <v/>
      </c>
      <c r="BY26" s="132" t="str">
        <f t="shared" si="37"/>
        <v/>
      </c>
      <c r="BZ26" s="132" t="str">
        <f t="shared" si="38"/>
        <v/>
      </c>
      <c r="CA26" s="132" t="str">
        <f t="shared" si="39"/>
        <v/>
      </c>
      <c r="CB26" s="132" t="str">
        <f t="shared" si="40"/>
        <v/>
      </c>
      <c r="CC26" s="132" t="str">
        <f t="shared" si="41"/>
        <v/>
      </c>
      <c r="CD26" s="130">
        <v>4</v>
      </c>
      <c r="CE26" s="127" t="str">
        <f t="shared" si="63"/>
        <v>JE</v>
      </c>
      <c r="CF26" s="127"/>
      <c r="CG26" s="125" t="str">
        <f t="shared" si="42"/>
        <v/>
      </c>
      <c r="CH26" s="125" t="str">
        <f t="shared" si="43"/>
        <v/>
      </c>
      <c r="CI26" s="125" t="str">
        <f t="shared" si="44"/>
        <v/>
      </c>
      <c r="CJ26" s="125" t="str">
        <f t="shared" si="45"/>
        <v/>
      </c>
      <c r="CK26" s="125" t="str">
        <f t="shared" si="46"/>
        <v/>
      </c>
      <c r="CL26" s="133" t="str">
        <f t="shared" si="47"/>
        <v/>
      </c>
      <c r="CM26" s="130">
        <v>4</v>
      </c>
      <c r="CN26" s="127" t="str">
        <f t="shared" si="64"/>
        <v>DI</v>
      </c>
      <c r="CO26" s="127"/>
      <c r="CP26" s="125" t="str">
        <f t="shared" si="48"/>
        <v/>
      </c>
      <c r="CQ26" s="125" t="str">
        <f t="shared" si="49"/>
        <v/>
      </c>
      <c r="CR26" s="125" t="str">
        <f t="shared" si="50"/>
        <v/>
      </c>
      <c r="CS26" s="125" t="str">
        <f t="shared" si="51"/>
        <v/>
      </c>
      <c r="CT26" s="125" t="str">
        <f t="shared" si="52"/>
        <v/>
      </c>
      <c r="CU26" s="133" t="str">
        <f t="shared" si="53"/>
        <v/>
      </c>
    </row>
    <row r="27" spans="1:99" ht="18" customHeight="1" x14ac:dyDescent="0.25">
      <c r="A27" s="117">
        <v>5</v>
      </c>
      <c r="B27" s="127" t="str">
        <f t="shared" si="54"/>
        <v>VE</v>
      </c>
      <c r="C27" s="119" t="s">
        <v>47</v>
      </c>
      <c r="D27" s="120"/>
      <c r="E27" s="121"/>
      <c r="F27" s="121"/>
      <c r="G27" s="121"/>
      <c r="H27" s="121"/>
      <c r="I27" s="122"/>
      <c r="J27" s="123">
        <v>5</v>
      </c>
      <c r="K27" s="124" t="str">
        <f t="shared" si="55"/>
        <v>LU</v>
      </c>
      <c r="L27" s="124"/>
      <c r="M27" s="125" t="str">
        <f t="shared" si="0"/>
        <v/>
      </c>
      <c r="N27" s="125" t="str">
        <f t="shared" si="1"/>
        <v/>
      </c>
      <c r="O27" s="125" t="str">
        <f t="shared" si="2"/>
        <v/>
      </c>
      <c r="P27" s="125" t="str">
        <f t="shared" si="3"/>
        <v/>
      </c>
      <c r="Q27" s="125" t="str">
        <f t="shared" si="4"/>
        <v/>
      </c>
      <c r="R27" s="125" t="str">
        <f t="shared" si="5"/>
        <v/>
      </c>
      <c r="S27" s="123">
        <v>5</v>
      </c>
      <c r="T27" s="127" t="str">
        <f t="shared" si="56"/>
        <v>ME</v>
      </c>
      <c r="U27" s="127"/>
      <c r="V27" s="125" t="str">
        <f t="shared" si="6"/>
        <v>H1</v>
      </c>
      <c r="W27" s="125" t="str">
        <f t="shared" si="7"/>
        <v>H2</v>
      </c>
      <c r="X27" s="125" t="str">
        <f t="shared" si="8"/>
        <v/>
      </c>
      <c r="Y27" s="125" t="str">
        <f t="shared" si="9"/>
        <v/>
      </c>
      <c r="Z27" s="125" t="str">
        <f t="shared" si="10"/>
        <v/>
      </c>
      <c r="AA27" s="125" t="str">
        <f t="shared" si="11"/>
        <v/>
      </c>
      <c r="AB27" s="117">
        <v>5</v>
      </c>
      <c r="AC27" s="127" t="str">
        <f t="shared" si="57"/>
        <v>SA</v>
      </c>
      <c r="AD27" s="127"/>
      <c r="AE27" s="125" t="str">
        <f t="shared" si="12"/>
        <v/>
      </c>
      <c r="AF27" s="125" t="str">
        <f t="shared" si="13"/>
        <v/>
      </c>
      <c r="AG27" s="125" t="str">
        <f t="shared" si="14"/>
        <v/>
      </c>
      <c r="AH27" s="125" t="str">
        <f t="shared" si="15"/>
        <v/>
      </c>
      <c r="AI27" s="125" t="str">
        <f t="shared" si="16"/>
        <v/>
      </c>
      <c r="AJ27" s="125" t="str">
        <f t="shared" si="17"/>
        <v/>
      </c>
      <c r="AK27" s="123">
        <v>5</v>
      </c>
      <c r="AL27" s="127" t="str">
        <f t="shared" si="58"/>
        <v>LU</v>
      </c>
      <c r="AM27" s="127"/>
      <c r="AN27" s="125" t="str">
        <f t="shared" si="18"/>
        <v/>
      </c>
      <c r="AO27" s="125" t="str">
        <f t="shared" si="19"/>
        <v/>
      </c>
      <c r="AP27" s="125" t="str">
        <f t="shared" si="20"/>
        <v/>
      </c>
      <c r="AQ27" s="125" t="str">
        <f t="shared" si="21"/>
        <v/>
      </c>
      <c r="AR27" s="125" t="str">
        <f t="shared" si="22"/>
        <v/>
      </c>
      <c r="AS27" s="125" t="str">
        <f t="shared" si="23"/>
        <v/>
      </c>
      <c r="AT27" s="123">
        <v>5</v>
      </c>
      <c r="AU27" s="127" t="str">
        <f t="shared" si="59"/>
        <v>JE</v>
      </c>
      <c r="AV27" s="119" t="s">
        <v>47</v>
      </c>
      <c r="AW27" s="120"/>
      <c r="AX27" s="121"/>
      <c r="AY27" s="121"/>
      <c r="AZ27" s="121"/>
      <c r="BA27" s="121"/>
      <c r="BB27" s="122"/>
      <c r="BC27" s="123">
        <v>5</v>
      </c>
      <c r="BD27" s="127" t="str">
        <f t="shared" si="60"/>
        <v>DI</v>
      </c>
      <c r="BE27" s="127"/>
      <c r="BF27" s="125" t="str">
        <f t="shared" si="24"/>
        <v/>
      </c>
      <c r="BG27" s="125" t="str">
        <f t="shared" si="25"/>
        <v/>
      </c>
      <c r="BH27" s="125" t="str">
        <f t="shared" si="26"/>
        <v/>
      </c>
      <c r="BI27" s="125" t="str">
        <f t="shared" si="27"/>
        <v/>
      </c>
      <c r="BJ27" s="125" t="str">
        <f t="shared" si="28"/>
        <v/>
      </c>
      <c r="BK27" s="125" t="str">
        <f t="shared" si="29"/>
        <v/>
      </c>
      <c r="BL27" s="123">
        <v>5</v>
      </c>
      <c r="BM27" s="127" t="str">
        <f t="shared" si="61"/>
        <v>DI</v>
      </c>
      <c r="BN27" s="127"/>
      <c r="BO27" s="125" t="str">
        <f t="shared" si="30"/>
        <v/>
      </c>
      <c r="BP27" s="125" t="str">
        <f t="shared" si="31"/>
        <v/>
      </c>
      <c r="BQ27" s="125" t="str">
        <f t="shared" si="32"/>
        <v/>
      </c>
      <c r="BR27" s="125" t="str">
        <f t="shared" si="33"/>
        <v/>
      </c>
      <c r="BS27" s="125" t="str">
        <f t="shared" si="34"/>
        <v/>
      </c>
      <c r="BT27" s="125" t="str">
        <f t="shared" si="35"/>
        <v/>
      </c>
      <c r="BU27" s="130">
        <v>5</v>
      </c>
      <c r="BV27" s="127" t="str">
        <f t="shared" si="62"/>
        <v>ME</v>
      </c>
      <c r="BW27" s="131"/>
      <c r="BX27" s="132" t="str">
        <f t="shared" si="36"/>
        <v>H1</v>
      </c>
      <c r="BY27" s="132" t="str">
        <f t="shared" si="37"/>
        <v>H2</v>
      </c>
      <c r="BZ27" s="132" t="str">
        <f t="shared" si="38"/>
        <v/>
      </c>
      <c r="CA27" s="132" t="str">
        <f t="shared" si="39"/>
        <v/>
      </c>
      <c r="CB27" s="132" t="str">
        <f t="shared" si="40"/>
        <v/>
      </c>
      <c r="CC27" s="132" t="str">
        <f t="shared" si="41"/>
        <v/>
      </c>
      <c r="CD27" s="130">
        <v>5</v>
      </c>
      <c r="CE27" s="127" t="str">
        <f t="shared" si="63"/>
        <v>VE</v>
      </c>
      <c r="CF27" s="127"/>
      <c r="CG27" s="125" t="str">
        <f t="shared" si="42"/>
        <v/>
      </c>
      <c r="CH27" s="125" t="str">
        <f t="shared" si="43"/>
        <v/>
      </c>
      <c r="CI27" s="125" t="str">
        <f t="shared" si="44"/>
        <v/>
      </c>
      <c r="CJ27" s="125" t="str">
        <f t="shared" si="45"/>
        <v/>
      </c>
      <c r="CK27" s="125" t="str">
        <f t="shared" si="46"/>
        <v/>
      </c>
      <c r="CL27" s="133" t="str">
        <f t="shared" si="47"/>
        <v/>
      </c>
      <c r="CM27" s="130">
        <v>5</v>
      </c>
      <c r="CN27" s="127" t="str">
        <f t="shared" si="64"/>
        <v>LU</v>
      </c>
      <c r="CO27" s="127"/>
      <c r="CP27" s="125" t="str">
        <f t="shared" si="48"/>
        <v/>
      </c>
      <c r="CQ27" s="125" t="str">
        <f t="shared" si="49"/>
        <v/>
      </c>
      <c r="CR27" s="125" t="str">
        <f t="shared" si="50"/>
        <v/>
      </c>
      <c r="CS27" s="125" t="str">
        <f t="shared" si="51"/>
        <v/>
      </c>
      <c r="CT27" s="125" t="str">
        <f t="shared" si="52"/>
        <v/>
      </c>
      <c r="CU27" s="133" t="str">
        <f t="shared" si="53"/>
        <v/>
      </c>
    </row>
    <row r="28" spans="1:99" ht="18" customHeight="1" x14ac:dyDescent="0.25">
      <c r="A28" s="117">
        <v>6</v>
      </c>
      <c r="B28" s="127" t="str">
        <f t="shared" si="54"/>
        <v>SA</v>
      </c>
      <c r="C28" s="119" t="s">
        <v>47</v>
      </c>
      <c r="D28" s="120"/>
      <c r="E28" s="121"/>
      <c r="F28" s="121"/>
      <c r="G28" s="121"/>
      <c r="H28" s="121"/>
      <c r="I28" s="122"/>
      <c r="J28" s="123">
        <v>6</v>
      </c>
      <c r="K28" s="124" t="str">
        <f t="shared" si="55"/>
        <v>MA</v>
      </c>
      <c r="L28" s="124"/>
      <c r="M28" s="125" t="str">
        <f t="shared" si="0"/>
        <v/>
      </c>
      <c r="N28" s="125" t="str">
        <f t="shared" si="1"/>
        <v/>
      </c>
      <c r="O28" s="125" t="str">
        <f t="shared" si="2"/>
        <v/>
      </c>
      <c r="P28" s="125" t="str">
        <f t="shared" si="3"/>
        <v/>
      </c>
      <c r="Q28" s="125" t="str">
        <f t="shared" si="4"/>
        <v/>
      </c>
      <c r="R28" s="125" t="str">
        <f t="shared" si="5"/>
        <v/>
      </c>
      <c r="S28" s="123">
        <v>6</v>
      </c>
      <c r="T28" s="127" t="str">
        <f t="shared" si="56"/>
        <v>JE</v>
      </c>
      <c r="U28" s="127"/>
      <c r="V28" s="125" t="str">
        <f t="shared" si="6"/>
        <v/>
      </c>
      <c r="W28" s="125" t="str">
        <f t="shared" si="7"/>
        <v/>
      </c>
      <c r="X28" s="125" t="str">
        <f t="shared" si="8"/>
        <v/>
      </c>
      <c r="Y28" s="125" t="str">
        <f t="shared" si="9"/>
        <v/>
      </c>
      <c r="Z28" s="125" t="str">
        <f t="shared" si="10"/>
        <v/>
      </c>
      <c r="AA28" s="125" t="str">
        <f t="shared" si="11"/>
        <v/>
      </c>
      <c r="AB28" s="134">
        <v>6</v>
      </c>
      <c r="AC28" s="127" t="str">
        <f t="shared" si="57"/>
        <v>DI</v>
      </c>
      <c r="AD28" s="127"/>
      <c r="AE28" s="125" t="str">
        <f t="shared" si="12"/>
        <v/>
      </c>
      <c r="AF28" s="125" t="str">
        <f t="shared" si="13"/>
        <v/>
      </c>
      <c r="AG28" s="125" t="str">
        <f t="shared" si="14"/>
        <v/>
      </c>
      <c r="AH28" s="125" t="str">
        <f t="shared" si="15"/>
        <v/>
      </c>
      <c r="AI28" s="125" t="str">
        <f t="shared" si="16"/>
        <v/>
      </c>
      <c r="AJ28" s="125" t="str">
        <f t="shared" si="17"/>
        <v/>
      </c>
      <c r="AK28" s="123">
        <v>6</v>
      </c>
      <c r="AL28" s="127" t="str">
        <f t="shared" si="58"/>
        <v>MA</v>
      </c>
      <c r="AM28" s="127"/>
      <c r="AN28" s="125" t="str">
        <f t="shared" si="18"/>
        <v/>
      </c>
      <c r="AO28" s="125" t="str">
        <f t="shared" si="19"/>
        <v/>
      </c>
      <c r="AP28" s="125" t="str">
        <f t="shared" si="20"/>
        <v/>
      </c>
      <c r="AQ28" s="125" t="str">
        <f t="shared" si="21"/>
        <v/>
      </c>
      <c r="AR28" s="125" t="str">
        <f t="shared" si="22"/>
        <v/>
      </c>
      <c r="AS28" s="125" t="str">
        <f t="shared" si="23"/>
        <v/>
      </c>
      <c r="AT28" s="123">
        <v>6</v>
      </c>
      <c r="AU28" s="127" t="str">
        <f t="shared" si="59"/>
        <v>VE</v>
      </c>
      <c r="AV28" s="119" t="s">
        <v>47</v>
      </c>
      <c r="AW28" s="120"/>
      <c r="AX28" s="121"/>
      <c r="AY28" s="121"/>
      <c r="AZ28" s="121"/>
      <c r="BA28" s="121"/>
      <c r="BB28" s="122"/>
      <c r="BC28" s="123">
        <v>6</v>
      </c>
      <c r="BD28" s="127" t="str">
        <f t="shared" si="60"/>
        <v>LU</v>
      </c>
      <c r="BE28" s="127"/>
      <c r="BF28" s="125" t="str">
        <f t="shared" si="24"/>
        <v/>
      </c>
      <c r="BG28" s="125" t="str">
        <f t="shared" si="25"/>
        <v/>
      </c>
      <c r="BH28" s="125" t="str">
        <f t="shared" si="26"/>
        <v/>
      </c>
      <c r="BI28" s="125" t="str">
        <f t="shared" si="27"/>
        <v/>
      </c>
      <c r="BJ28" s="125" t="str">
        <f t="shared" si="28"/>
        <v/>
      </c>
      <c r="BK28" s="125" t="str">
        <f t="shared" si="29"/>
        <v/>
      </c>
      <c r="BL28" s="123">
        <v>6</v>
      </c>
      <c r="BM28" s="127" t="str">
        <f t="shared" si="61"/>
        <v>LU</v>
      </c>
      <c r="BN28" s="127"/>
      <c r="BO28" s="125" t="str">
        <f t="shared" si="30"/>
        <v/>
      </c>
      <c r="BP28" s="125" t="str">
        <f t="shared" si="31"/>
        <v/>
      </c>
      <c r="BQ28" s="125" t="str">
        <f t="shared" si="32"/>
        <v/>
      </c>
      <c r="BR28" s="125" t="str">
        <f t="shared" si="33"/>
        <v/>
      </c>
      <c r="BS28" s="125" t="str">
        <f t="shared" si="34"/>
        <v/>
      </c>
      <c r="BT28" s="125" t="str">
        <f t="shared" si="35"/>
        <v/>
      </c>
      <c r="BU28" s="130">
        <v>6</v>
      </c>
      <c r="BV28" s="127" t="str">
        <f t="shared" si="62"/>
        <v>JE</v>
      </c>
      <c r="BW28" s="131"/>
      <c r="BX28" s="132" t="str">
        <f t="shared" si="36"/>
        <v/>
      </c>
      <c r="BY28" s="132" t="str">
        <f t="shared" si="37"/>
        <v/>
      </c>
      <c r="BZ28" s="132" t="str">
        <f t="shared" si="38"/>
        <v/>
      </c>
      <c r="CA28" s="132" t="str">
        <f t="shared" si="39"/>
        <v/>
      </c>
      <c r="CB28" s="132" t="str">
        <f t="shared" si="40"/>
        <v/>
      </c>
      <c r="CC28" s="132" t="str">
        <f t="shared" si="41"/>
        <v/>
      </c>
      <c r="CD28" s="130">
        <v>6</v>
      </c>
      <c r="CE28" s="127" t="str">
        <f t="shared" si="63"/>
        <v>SA</v>
      </c>
      <c r="CF28" s="127"/>
      <c r="CG28" s="125" t="str">
        <f t="shared" si="42"/>
        <v/>
      </c>
      <c r="CH28" s="125" t="str">
        <f t="shared" si="43"/>
        <v/>
      </c>
      <c r="CI28" s="125" t="str">
        <f t="shared" si="44"/>
        <v/>
      </c>
      <c r="CJ28" s="125" t="str">
        <f t="shared" si="45"/>
        <v/>
      </c>
      <c r="CK28" s="125" t="str">
        <f t="shared" si="46"/>
        <v/>
      </c>
      <c r="CL28" s="133" t="str">
        <f t="shared" si="47"/>
        <v/>
      </c>
      <c r="CM28" s="130">
        <v>6</v>
      </c>
      <c r="CN28" s="127" t="str">
        <f t="shared" si="64"/>
        <v>MA</v>
      </c>
      <c r="CO28" s="127"/>
      <c r="CP28" s="125" t="str">
        <f t="shared" si="48"/>
        <v/>
      </c>
      <c r="CQ28" s="125" t="str">
        <f t="shared" si="49"/>
        <v/>
      </c>
      <c r="CR28" s="125" t="str">
        <f t="shared" si="50"/>
        <v/>
      </c>
      <c r="CS28" s="125" t="str">
        <f t="shared" si="51"/>
        <v/>
      </c>
      <c r="CT28" s="125" t="str">
        <f t="shared" si="52"/>
        <v/>
      </c>
      <c r="CU28" s="133" t="str">
        <f t="shared" si="53"/>
        <v/>
      </c>
    </row>
    <row r="29" spans="1:99" ht="18" customHeight="1" x14ac:dyDescent="0.25">
      <c r="A29" s="117">
        <v>7</v>
      </c>
      <c r="B29" s="127" t="str">
        <f t="shared" si="54"/>
        <v>DI</v>
      </c>
      <c r="C29" s="119" t="s">
        <v>47</v>
      </c>
      <c r="D29" s="120"/>
      <c r="E29" s="121"/>
      <c r="F29" s="121"/>
      <c r="G29" s="135"/>
      <c r="H29" s="135"/>
      <c r="I29" s="122"/>
      <c r="J29" s="123">
        <v>7</v>
      </c>
      <c r="K29" s="124" t="str">
        <f t="shared" si="55"/>
        <v>ME</v>
      </c>
      <c r="L29" s="124"/>
      <c r="M29" s="125" t="str">
        <f t="shared" si="0"/>
        <v>H1</v>
      </c>
      <c r="N29" s="125" t="str">
        <f t="shared" si="1"/>
        <v>H2</v>
      </c>
      <c r="O29" s="125" t="str">
        <f t="shared" si="2"/>
        <v/>
      </c>
      <c r="P29" s="125" t="str">
        <f t="shared" si="3"/>
        <v/>
      </c>
      <c r="Q29" s="125" t="str">
        <f t="shared" si="4"/>
        <v/>
      </c>
      <c r="R29" s="125" t="str">
        <f t="shared" si="5"/>
        <v/>
      </c>
      <c r="S29" s="123">
        <v>7</v>
      </c>
      <c r="T29" s="127" t="str">
        <f t="shared" si="56"/>
        <v>VE</v>
      </c>
      <c r="U29" s="127"/>
      <c r="V29" s="125" t="str">
        <f t="shared" si="6"/>
        <v/>
      </c>
      <c r="W29" s="125" t="str">
        <f t="shared" si="7"/>
        <v/>
      </c>
      <c r="X29" s="125" t="str">
        <f t="shared" si="8"/>
        <v/>
      </c>
      <c r="Y29" s="125" t="str">
        <f t="shared" si="9"/>
        <v/>
      </c>
      <c r="Z29" s="125" t="str">
        <f t="shared" si="10"/>
        <v/>
      </c>
      <c r="AA29" s="125" t="str">
        <f t="shared" si="11"/>
        <v/>
      </c>
      <c r="AB29" s="134">
        <v>7</v>
      </c>
      <c r="AC29" s="127" t="str">
        <f t="shared" si="57"/>
        <v>LU</v>
      </c>
      <c r="AD29" s="127"/>
      <c r="AE29" s="125" t="str">
        <f t="shared" si="12"/>
        <v/>
      </c>
      <c r="AF29" s="125" t="str">
        <f t="shared" si="13"/>
        <v/>
      </c>
      <c r="AG29" s="125" t="str">
        <f t="shared" si="14"/>
        <v/>
      </c>
      <c r="AH29" s="125" t="str">
        <f t="shared" si="15"/>
        <v/>
      </c>
      <c r="AI29" s="125" t="str">
        <f t="shared" si="16"/>
        <v/>
      </c>
      <c r="AJ29" s="125" t="str">
        <f t="shared" si="17"/>
        <v/>
      </c>
      <c r="AK29" s="123">
        <v>7</v>
      </c>
      <c r="AL29" s="127" t="str">
        <f t="shared" si="58"/>
        <v>ME</v>
      </c>
      <c r="AM29" s="127"/>
      <c r="AN29" s="125" t="str">
        <f t="shared" si="18"/>
        <v>H1</v>
      </c>
      <c r="AO29" s="125" t="str">
        <f t="shared" si="19"/>
        <v>H2</v>
      </c>
      <c r="AP29" s="125" t="str">
        <f t="shared" si="20"/>
        <v/>
      </c>
      <c r="AQ29" s="125" t="str">
        <f t="shared" si="21"/>
        <v/>
      </c>
      <c r="AR29" s="125" t="str">
        <f t="shared" si="22"/>
        <v/>
      </c>
      <c r="AS29" s="125" t="str">
        <f t="shared" si="23"/>
        <v/>
      </c>
      <c r="AT29" s="123">
        <v>7</v>
      </c>
      <c r="AU29" s="127" t="str">
        <f t="shared" si="59"/>
        <v>SA</v>
      </c>
      <c r="AV29" s="119" t="s">
        <v>47</v>
      </c>
      <c r="AW29" s="120"/>
      <c r="AX29" s="121"/>
      <c r="AY29" s="121"/>
      <c r="AZ29" s="121"/>
      <c r="BA29" s="121"/>
      <c r="BB29" s="122"/>
      <c r="BC29" s="123">
        <v>7</v>
      </c>
      <c r="BD29" s="127" t="str">
        <f t="shared" si="60"/>
        <v>MA</v>
      </c>
      <c r="BE29" s="127"/>
      <c r="BF29" s="125" t="str">
        <f t="shared" si="24"/>
        <v/>
      </c>
      <c r="BG29" s="125" t="str">
        <f t="shared" si="25"/>
        <v/>
      </c>
      <c r="BH29" s="125" t="str">
        <f t="shared" si="26"/>
        <v/>
      </c>
      <c r="BI29" s="125" t="str">
        <f t="shared" si="27"/>
        <v/>
      </c>
      <c r="BJ29" s="125" t="str">
        <f t="shared" si="28"/>
        <v/>
      </c>
      <c r="BK29" s="125" t="str">
        <f t="shared" si="29"/>
        <v/>
      </c>
      <c r="BL29" s="123">
        <v>7</v>
      </c>
      <c r="BM29" s="127" t="str">
        <f t="shared" si="61"/>
        <v>MA</v>
      </c>
      <c r="BN29" s="127"/>
      <c r="BO29" s="125" t="str">
        <f t="shared" si="30"/>
        <v/>
      </c>
      <c r="BP29" s="125" t="str">
        <f t="shared" si="31"/>
        <v/>
      </c>
      <c r="BQ29" s="125" t="str">
        <f t="shared" si="32"/>
        <v/>
      </c>
      <c r="BR29" s="125" t="str">
        <f t="shared" si="33"/>
        <v/>
      </c>
      <c r="BS29" s="125" t="str">
        <f t="shared" si="34"/>
        <v/>
      </c>
      <c r="BT29" s="125" t="str">
        <f t="shared" si="35"/>
        <v/>
      </c>
      <c r="BU29" s="130">
        <v>7</v>
      </c>
      <c r="BV29" s="127" t="str">
        <f t="shared" si="62"/>
        <v>VE</v>
      </c>
      <c r="BW29" s="131"/>
      <c r="BX29" s="132" t="str">
        <f t="shared" si="36"/>
        <v/>
      </c>
      <c r="BY29" s="132" t="str">
        <f t="shared" si="37"/>
        <v/>
      </c>
      <c r="BZ29" s="132" t="str">
        <f t="shared" si="38"/>
        <v/>
      </c>
      <c r="CA29" s="132" t="str">
        <f t="shared" si="39"/>
        <v/>
      </c>
      <c r="CB29" s="132" t="str">
        <f t="shared" si="40"/>
        <v/>
      </c>
      <c r="CC29" s="132" t="str">
        <f t="shared" si="41"/>
        <v/>
      </c>
      <c r="CD29" s="130">
        <v>7</v>
      </c>
      <c r="CE29" s="127" t="str">
        <f t="shared" si="63"/>
        <v>DI</v>
      </c>
      <c r="CF29" s="127"/>
      <c r="CG29" s="125" t="str">
        <f t="shared" si="42"/>
        <v/>
      </c>
      <c r="CH29" s="125" t="str">
        <f t="shared" si="43"/>
        <v/>
      </c>
      <c r="CI29" s="125" t="str">
        <f t="shared" si="44"/>
        <v/>
      </c>
      <c r="CJ29" s="125" t="str">
        <f t="shared" si="45"/>
        <v/>
      </c>
      <c r="CK29" s="125" t="str">
        <f t="shared" si="46"/>
        <v/>
      </c>
      <c r="CL29" s="133" t="str">
        <f t="shared" si="47"/>
        <v/>
      </c>
      <c r="CM29" s="130">
        <v>7</v>
      </c>
      <c r="CN29" s="127" t="str">
        <f t="shared" si="64"/>
        <v>ME</v>
      </c>
      <c r="CO29" s="127"/>
      <c r="CP29" s="125" t="str">
        <f t="shared" si="48"/>
        <v>H1</v>
      </c>
      <c r="CQ29" s="125" t="str">
        <f t="shared" si="49"/>
        <v>H2</v>
      </c>
      <c r="CR29" s="125" t="str">
        <f t="shared" si="50"/>
        <v/>
      </c>
      <c r="CS29" s="125" t="str">
        <f t="shared" si="51"/>
        <v/>
      </c>
      <c r="CT29" s="125" t="str">
        <f t="shared" si="52"/>
        <v/>
      </c>
      <c r="CU29" s="133" t="str">
        <f t="shared" si="53"/>
        <v/>
      </c>
    </row>
    <row r="30" spans="1:99" ht="18" customHeight="1" x14ac:dyDescent="0.25">
      <c r="A30" s="117">
        <v>8</v>
      </c>
      <c r="B30" s="127" t="str">
        <f t="shared" si="54"/>
        <v>LU</v>
      </c>
      <c r="C30" s="119" t="s">
        <v>47</v>
      </c>
      <c r="D30" s="120"/>
      <c r="E30" s="121"/>
      <c r="F30" s="121"/>
      <c r="G30" s="121"/>
      <c r="H30" s="121"/>
      <c r="I30" s="122"/>
      <c r="J30" s="123">
        <v>8</v>
      </c>
      <c r="K30" s="124" t="str">
        <f t="shared" si="55"/>
        <v>JE</v>
      </c>
      <c r="L30" s="119" t="s">
        <v>47</v>
      </c>
      <c r="M30" s="121" t="str">
        <f t="shared" si="0"/>
        <v/>
      </c>
      <c r="N30" s="121" t="str">
        <f t="shared" si="1"/>
        <v/>
      </c>
      <c r="O30" s="121" t="str">
        <f t="shared" si="2"/>
        <v/>
      </c>
      <c r="P30" s="121" t="str">
        <f t="shared" si="3"/>
        <v/>
      </c>
      <c r="Q30" s="121" t="str">
        <f t="shared" si="4"/>
        <v/>
      </c>
      <c r="R30" s="121" t="str">
        <f t="shared" si="5"/>
        <v/>
      </c>
      <c r="S30" s="123">
        <v>8</v>
      </c>
      <c r="T30" s="127" t="str">
        <f t="shared" si="56"/>
        <v>SA</v>
      </c>
      <c r="U30" s="127"/>
      <c r="V30" s="125" t="str">
        <f t="shared" si="6"/>
        <v/>
      </c>
      <c r="W30" s="125" t="str">
        <f t="shared" si="7"/>
        <v/>
      </c>
      <c r="X30" s="125" t="str">
        <f t="shared" si="8"/>
        <v/>
      </c>
      <c r="Y30" s="125" t="str">
        <f t="shared" si="9"/>
        <v/>
      </c>
      <c r="Z30" s="125" t="str">
        <f t="shared" si="10"/>
        <v/>
      </c>
      <c r="AA30" s="125" t="str">
        <f t="shared" si="11"/>
        <v/>
      </c>
      <c r="AB30" s="134">
        <v>8</v>
      </c>
      <c r="AC30" s="127" t="str">
        <f t="shared" si="57"/>
        <v>MA</v>
      </c>
      <c r="AD30" s="127"/>
      <c r="AE30" s="125" t="str">
        <f t="shared" si="12"/>
        <v/>
      </c>
      <c r="AF30" s="125" t="str">
        <f t="shared" si="13"/>
        <v/>
      </c>
      <c r="AG30" s="125" t="str">
        <f t="shared" si="14"/>
        <v/>
      </c>
      <c r="AH30" s="125" t="str">
        <f t="shared" si="15"/>
        <v/>
      </c>
      <c r="AI30" s="125" t="str">
        <f t="shared" si="16"/>
        <v/>
      </c>
      <c r="AJ30" s="125" t="str">
        <f t="shared" si="17"/>
        <v/>
      </c>
      <c r="AK30" s="123">
        <v>8</v>
      </c>
      <c r="AL30" s="127" t="str">
        <f t="shared" si="58"/>
        <v>JE</v>
      </c>
      <c r="AM30" s="127"/>
      <c r="AN30" s="125" t="str">
        <f t="shared" si="18"/>
        <v/>
      </c>
      <c r="AO30" s="125" t="str">
        <f t="shared" si="19"/>
        <v/>
      </c>
      <c r="AP30" s="125" t="str">
        <f t="shared" si="20"/>
        <v/>
      </c>
      <c r="AQ30" s="125" t="str">
        <f t="shared" si="21"/>
        <v/>
      </c>
      <c r="AR30" s="125" t="str">
        <f t="shared" si="22"/>
        <v/>
      </c>
      <c r="AS30" s="125" t="str">
        <f t="shared" si="23"/>
        <v/>
      </c>
      <c r="AT30" s="123">
        <v>8</v>
      </c>
      <c r="AU30" s="127" t="str">
        <f t="shared" si="59"/>
        <v>DI</v>
      </c>
      <c r="AV30" s="119" t="s">
        <v>47</v>
      </c>
      <c r="AW30" s="120"/>
      <c r="AX30" s="121"/>
      <c r="AY30" s="121"/>
      <c r="AZ30" s="121"/>
      <c r="BA30" s="121"/>
      <c r="BB30" s="122"/>
      <c r="BC30" s="123">
        <v>8</v>
      </c>
      <c r="BD30" s="127" t="str">
        <f t="shared" si="60"/>
        <v>ME</v>
      </c>
      <c r="BE30" s="127"/>
      <c r="BF30" s="125" t="str">
        <f t="shared" si="24"/>
        <v>H1</v>
      </c>
      <c r="BG30" s="125" t="str">
        <f t="shared" si="25"/>
        <v>H2</v>
      </c>
      <c r="BH30" s="125" t="str">
        <f t="shared" si="26"/>
        <v/>
      </c>
      <c r="BI30" s="125" t="str">
        <f t="shared" si="27"/>
        <v/>
      </c>
      <c r="BJ30" s="125" t="str">
        <f t="shared" si="28"/>
        <v/>
      </c>
      <c r="BK30" s="125" t="str">
        <f t="shared" si="29"/>
        <v/>
      </c>
      <c r="BL30" s="123">
        <v>8</v>
      </c>
      <c r="BM30" s="127" t="str">
        <f t="shared" si="61"/>
        <v>ME</v>
      </c>
      <c r="BN30" s="127"/>
      <c r="BO30" s="125" t="str">
        <f t="shared" si="30"/>
        <v>H1</v>
      </c>
      <c r="BP30" s="125" t="str">
        <f t="shared" si="31"/>
        <v>H2</v>
      </c>
      <c r="BQ30" s="125" t="str">
        <f t="shared" si="32"/>
        <v/>
      </c>
      <c r="BR30" s="125" t="str">
        <f t="shared" si="33"/>
        <v/>
      </c>
      <c r="BS30" s="125" t="str">
        <f t="shared" si="34"/>
        <v/>
      </c>
      <c r="BT30" s="125" t="str">
        <f t="shared" si="35"/>
        <v/>
      </c>
      <c r="BU30" s="130">
        <v>8</v>
      </c>
      <c r="BV30" s="127" t="str">
        <f t="shared" si="62"/>
        <v>SA</v>
      </c>
      <c r="BW30" s="119" t="s">
        <v>47</v>
      </c>
      <c r="BX30" s="120"/>
      <c r="BY30" s="121"/>
      <c r="BZ30" s="121"/>
      <c r="CA30" s="121"/>
      <c r="CB30" s="121"/>
      <c r="CC30" s="122"/>
      <c r="CD30" s="130">
        <v>8</v>
      </c>
      <c r="CE30" s="127" t="str">
        <f t="shared" si="63"/>
        <v>LU</v>
      </c>
      <c r="CF30" s="127"/>
      <c r="CG30" s="125" t="str">
        <f t="shared" si="42"/>
        <v/>
      </c>
      <c r="CH30" s="125" t="str">
        <f t="shared" si="43"/>
        <v/>
      </c>
      <c r="CI30" s="125" t="str">
        <f t="shared" si="44"/>
        <v/>
      </c>
      <c r="CJ30" s="125" t="str">
        <f t="shared" si="45"/>
        <v/>
      </c>
      <c r="CK30" s="125" t="str">
        <f t="shared" si="46"/>
        <v/>
      </c>
      <c r="CL30" s="133" t="str">
        <f t="shared" si="47"/>
        <v/>
      </c>
      <c r="CM30" s="130">
        <v>8</v>
      </c>
      <c r="CN30" s="127" t="str">
        <f t="shared" si="64"/>
        <v>JE</v>
      </c>
      <c r="CO30" s="127"/>
      <c r="CP30" s="125" t="str">
        <f t="shared" si="48"/>
        <v/>
      </c>
      <c r="CQ30" s="125" t="str">
        <f t="shared" si="49"/>
        <v/>
      </c>
      <c r="CR30" s="125" t="str">
        <f t="shared" si="50"/>
        <v/>
      </c>
      <c r="CS30" s="125" t="str">
        <f t="shared" si="51"/>
        <v/>
      </c>
      <c r="CT30" s="125" t="str">
        <f t="shared" si="52"/>
        <v/>
      </c>
      <c r="CU30" s="133" t="str">
        <f t="shared" si="53"/>
        <v/>
      </c>
    </row>
    <row r="31" spans="1:99" ht="18" customHeight="1" x14ac:dyDescent="0.25">
      <c r="A31" s="117">
        <v>9</v>
      </c>
      <c r="B31" s="127" t="str">
        <f t="shared" si="54"/>
        <v>MA</v>
      </c>
      <c r="C31" s="119" t="s">
        <v>47</v>
      </c>
      <c r="D31" s="120"/>
      <c r="E31" s="121"/>
      <c r="F31" s="121"/>
      <c r="G31" s="121"/>
      <c r="H31" s="121"/>
      <c r="I31" s="122"/>
      <c r="J31" s="123">
        <v>9</v>
      </c>
      <c r="K31" s="124" t="str">
        <f t="shared" si="55"/>
        <v>VE</v>
      </c>
      <c r="L31" s="394"/>
      <c r="M31" s="125" t="str">
        <f t="shared" si="0"/>
        <v/>
      </c>
      <c r="N31" s="125" t="str">
        <f t="shared" si="1"/>
        <v/>
      </c>
      <c r="O31" s="125" t="str">
        <f t="shared" si="2"/>
        <v/>
      </c>
      <c r="P31" s="125" t="str">
        <f t="shared" si="3"/>
        <v/>
      </c>
      <c r="Q31" s="125" t="str">
        <f t="shared" si="4"/>
        <v/>
      </c>
      <c r="R31" s="125" t="str">
        <f t="shared" si="5"/>
        <v/>
      </c>
      <c r="S31" s="134">
        <v>9</v>
      </c>
      <c r="T31" s="127" t="str">
        <f t="shared" si="56"/>
        <v>DI</v>
      </c>
      <c r="U31" s="127"/>
      <c r="V31" s="125" t="str">
        <f t="shared" si="6"/>
        <v/>
      </c>
      <c r="W31" s="125" t="str">
        <f t="shared" si="7"/>
        <v/>
      </c>
      <c r="X31" s="125" t="str">
        <f t="shared" si="8"/>
        <v/>
      </c>
      <c r="Y31" s="125" t="str">
        <f t="shared" si="9"/>
        <v/>
      </c>
      <c r="Z31" s="125" t="str">
        <f t="shared" si="10"/>
        <v/>
      </c>
      <c r="AA31" s="125" t="str">
        <f t="shared" si="11"/>
        <v/>
      </c>
      <c r="AB31" s="134">
        <v>9</v>
      </c>
      <c r="AC31" s="127" t="str">
        <f t="shared" si="57"/>
        <v>ME</v>
      </c>
      <c r="AD31" s="127"/>
      <c r="AE31" s="125" t="str">
        <f t="shared" si="12"/>
        <v>H1</v>
      </c>
      <c r="AF31" s="125" t="str">
        <f t="shared" si="13"/>
        <v>H2</v>
      </c>
      <c r="AG31" s="125" t="str">
        <f t="shared" si="14"/>
        <v/>
      </c>
      <c r="AH31" s="125" t="str">
        <f t="shared" si="15"/>
        <v/>
      </c>
      <c r="AI31" s="125" t="str">
        <f t="shared" si="16"/>
        <v/>
      </c>
      <c r="AJ31" s="125" t="str">
        <f t="shared" si="17"/>
        <v/>
      </c>
      <c r="AK31" s="123">
        <v>9</v>
      </c>
      <c r="AL31" s="127" t="str">
        <f t="shared" si="58"/>
        <v>VE</v>
      </c>
      <c r="AM31" s="127"/>
      <c r="AN31" s="125" t="str">
        <f t="shared" si="18"/>
        <v/>
      </c>
      <c r="AO31" s="125" t="str">
        <f t="shared" si="19"/>
        <v/>
      </c>
      <c r="AP31" s="125" t="str">
        <f t="shared" si="20"/>
        <v/>
      </c>
      <c r="AQ31" s="125" t="str">
        <f t="shared" si="21"/>
        <v/>
      </c>
      <c r="AR31" s="125" t="str">
        <f t="shared" si="22"/>
        <v/>
      </c>
      <c r="AS31" s="125" t="str">
        <f t="shared" si="23"/>
        <v/>
      </c>
      <c r="AT31" s="123">
        <v>9</v>
      </c>
      <c r="AU31" s="127" t="str">
        <f t="shared" si="59"/>
        <v>LU</v>
      </c>
      <c r="AV31" s="131"/>
      <c r="AW31" s="132" t="str">
        <f t="shared" ref="AW31:AW53" si="65">IF(AV31="",IF(AU31="LU",IF(ISBLANK($P$8),"",$P$8),IF(AU31="MA",IF(ISBLANK($P$9),"",$P$9),IF(AU31="ME",IF(ISBLANK($P$10),"",$P$10),IF(AU31="JE",IF(ISBLANK($P$11),"",$P$11),IF(AU31="VE",IF(ISBLANK($P$12),"",$P$12),IF(AU31="SA","",IF(AU31="DI","","?"))))))),"")</f>
        <v/>
      </c>
      <c r="AX31" s="132" t="str">
        <f t="shared" ref="AX31:AX53" si="66">IF(AV31="",IF(AU31="LU",IF(ISBLANK($Q$8),"",$Q$8),IF(AU31="MA",IF(ISBLANK($Q$9),"",$Q$9),IF(AU31="ME",IF(ISBLANK($Q$10),"",$Q$10),IF(AU31="JE",IF(ISBLANK($Q$11),"",$Q$11),IF(AU31="VE",IF(ISBLANK($Q$12),"",$Q$12),IF(AU31="SA","",IF(AU31="DI","","?"))))))),"")</f>
        <v/>
      </c>
      <c r="AY31" s="132" t="str">
        <f t="shared" ref="AY31:AY53" si="67">IF(AV31="",IF(AU31="LU",IF(ISBLANK($Y$8),"",$Y$8),IF(AU31="MA",IF(ISBLANK($Y$9),"",$Y$9),IF(AU31="ME",IF(ISBLANK($Y$10),"",$Y$10),IF(AU31="JE",IF(ISBLANK($Y$11),"",$Y$11),IF(AU31="VE",IF(ISBLANK($Y$12),"",$Y$12),IF(AU31="SA","",IF(AU31="DI","","?"))))))),"")</f>
        <v/>
      </c>
      <c r="AZ31" s="132" t="str">
        <f t="shared" ref="AZ31:AZ53" si="68">IF(AV31="",IF(AU31="LU",IF(ISBLANK($Z$8),"",$Z$8),IF(AU31="MA",IF(ISBLANK($Z$9),"",$Z$9),IF(AU31="ME",IF(ISBLANK($Z$10),"",$Z$10),IF(AU31="JE",IF(ISBLANK($Z$11),"",$Z$11),IF(AU31="VE",IF(ISBLANK($Z$12),"",$Z$12),IF(AU31="SA","",IF(AU31="DI","","?"))))))),"")</f>
        <v/>
      </c>
      <c r="BA31" s="132" t="str">
        <f t="shared" ref="BA31:BA53" si="69">IF(AV31="",IF(AU31="LU",IF(ISBLANK($AH$8),"",$AH$8),IF(AU31="MA",IF(ISBLANK($AH$9),"",$AH$9),IF(AU31="ME",IF(ISBLANK($AH$10),"",$AH$10),IF(AU31="JE",IF(ISBLANK($AH$11),"",$AH$11),IF(AU31="VE",IF(ISBLANK($AH$12),"",$AH$12),IF(AU31="SA","",IF(AU31="DI","","?"))))))),"")</f>
        <v/>
      </c>
      <c r="BB31" s="132" t="str">
        <f t="shared" ref="BB31:BB53" si="70">IF(AV31="",IF(AU31="LU",IF(ISBLANK($AI$8),"",$AI$8),IF(AU31="MA",IF(ISBLANK($AI$9),"",$AI$9),IF(AU31="ME",IF(ISBLANK($AI$10),"",$AI$10),IF(AU31="JE",IF(ISBLANK($AI$11),"",$AI$11),IF(AU31="VE",IF(ISBLANK($AI$12),"",$AI$12),IF(AU31="SA","",IF(AU31="DI","","?"))))))),"")</f>
        <v/>
      </c>
      <c r="BC31" s="123">
        <v>9</v>
      </c>
      <c r="BD31" s="127" t="str">
        <f t="shared" si="60"/>
        <v>JE</v>
      </c>
      <c r="BE31" s="127"/>
      <c r="BF31" s="125" t="str">
        <f t="shared" si="24"/>
        <v/>
      </c>
      <c r="BG31" s="125" t="str">
        <f t="shared" si="25"/>
        <v/>
      </c>
      <c r="BH31" s="125" t="str">
        <f t="shared" si="26"/>
        <v/>
      </c>
      <c r="BI31" s="125" t="str">
        <f t="shared" si="27"/>
        <v/>
      </c>
      <c r="BJ31" s="125" t="str">
        <f t="shared" si="28"/>
        <v/>
      </c>
      <c r="BK31" s="125" t="str">
        <f t="shared" si="29"/>
        <v/>
      </c>
      <c r="BL31" s="123">
        <v>9</v>
      </c>
      <c r="BM31" s="127" t="str">
        <f t="shared" si="61"/>
        <v>JE</v>
      </c>
      <c r="BN31" s="127"/>
      <c r="BO31" s="125" t="str">
        <f t="shared" si="30"/>
        <v/>
      </c>
      <c r="BP31" s="125" t="str">
        <f t="shared" si="31"/>
        <v/>
      </c>
      <c r="BQ31" s="125" t="str">
        <f t="shared" si="32"/>
        <v/>
      </c>
      <c r="BR31" s="125" t="str">
        <f t="shared" si="33"/>
        <v/>
      </c>
      <c r="BS31" s="125" t="str">
        <f t="shared" si="34"/>
        <v/>
      </c>
      <c r="BT31" s="125" t="str">
        <f t="shared" si="35"/>
        <v/>
      </c>
      <c r="BU31" s="130">
        <v>9</v>
      </c>
      <c r="BV31" s="127" t="str">
        <f t="shared" si="62"/>
        <v>DI</v>
      </c>
      <c r="BW31" s="119" t="s">
        <v>47</v>
      </c>
      <c r="BX31" s="120"/>
      <c r="BY31" s="121"/>
      <c r="BZ31" s="121"/>
      <c r="CA31" s="121"/>
      <c r="CB31" s="121"/>
      <c r="CC31" s="122"/>
      <c r="CD31" s="130">
        <v>9</v>
      </c>
      <c r="CE31" s="127" t="str">
        <f t="shared" si="63"/>
        <v>MA</v>
      </c>
      <c r="CF31" s="127"/>
      <c r="CG31" s="125" t="str">
        <f t="shared" si="42"/>
        <v/>
      </c>
      <c r="CH31" s="125" t="str">
        <f t="shared" si="43"/>
        <v/>
      </c>
      <c r="CI31" s="125" t="str">
        <f t="shared" si="44"/>
        <v/>
      </c>
      <c r="CJ31" s="125" t="str">
        <f t="shared" si="45"/>
        <v/>
      </c>
      <c r="CK31" s="125" t="str">
        <f t="shared" si="46"/>
        <v/>
      </c>
      <c r="CL31" s="133" t="str">
        <f t="shared" si="47"/>
        <v/>
      </c>
      <c r="CM31" s="130">
        <v>9</v>
      </c>
      <c r="CN31" s="127" t="str">
        <f t="shared" si="64"/>
        <v>VE</v>
      </c>
      <c r="CO31" s="127"/>
      <c r="CP31" s="125" t="str">
        <f t="shared" si="48"/>
        <v/>
      </c>
      <c r="CQ31" s="125" t="str">
        <f t="shared" si="49"/>
        <v/>
      </c>
      <c r="CR31" s="125" t="str">
        <f t="shared" si="50"/>
        <v/>
      </c>
      <c r="CS31" s="125" t="str">
        <f t="shared" si="51"/>
        <v/>
      </c>
      <c r="CT31" s="125" t="str">
        <f t="shared" si="52"/>
        <v/>
      </c>
      <c r="CU31" s="133" t="str">
        <f t="shared" si="53"/>
        <v/>
      </c>
    </row>
    <row r="32" spans="1:99" ht="18" customHeight="1" x14ac:dyDescent="0.25">
      <c r="A32" s="117">
        <v>10</v>
      </c>
      <c r="B32" s="127" t="str">
        <f t="shared" si="54"/>
        <v>ME</v>
      </c>
      <c r="C32" s="119" t="s">
        <v>47</v>
      </c>
      <c r="D32" s="120"/>
      <c r="E32" s="121"/>
      <c r="F32" s="121"/>
      <c r="G32" s="121"/>
      <c r="H32" s="121"/>
      <c r="I32" s="122"/>
      <c r="J32" s="123">
        <v>10</v>
      </c>
      <c r="K32" s="124" t="str">
        <f t="shared" si="55"/>
        <v>SA</v>
      </c>
      <c r="L32" s="136"/>
      <c r="M32" s="132" t="str">
        <f t="shared" si="0"/>
        <v/>
      </c>
      <c r="N32" s="132" t="str">
        <f t="shared" si="1"/>
        <v/>
      </c>
      <c r="O32" s="132" t="str">
        <f t="shared" si="2"/>
        <v/>
      </c>
      <c r="P32" s="132" t="str">
        <f t="shared" si="3"/>
        <v/>
      </c>
      <c r="Q32" s="132" t="str">
        <f t="shared" si="4"/>
        <v/>
      </c>
      <c r="R32" s="132" t="str">
        <f t="shared" si="5"/>
        <v/>
      </c>
      <c r="S32" s="123">
        <v>10</v>
      </c>
      <c r="T32" s="127" t="str">
        <f t="shared" si="56"/>
        <v>LU</v>
      </c>
      <c r="U32" s="127"/>
      <c r="V32" s="125" t="str">
        <f t="shared" si="6"/>
        <v/>
      </c>
      <c r="W32" s="125" t="str">
        <f t="shared" si="7"/>
        <v/>
      </c>
      <c r="X32" s="125" t="str">
        <f t="shared" si="8"/>
        <v/>
      </c>
      <c r="Y32" s="125" t="str">
        <f t="shared" si="9"/>
        <v/>
      </c>
      <c r="Z32" s="125" t="str">
        <f t="shared" si="10"/>
        <v/>
      </c>
      <c r="AA32" s="125" t="str">
        <f t="shared" si="11"/>
        <v/>
      </c>
      <c r="AB32" s="117">
        <v>10</v>
      </c>
      <c r="AC32" s="127" t="str">
        <f t="shared" si="57"/>
        <v>JE</v>
      </c>
      <c r="AD32" s="127"/>
      <c r="AE32" s="125" t="str">
        <f t="shared" si="12"/>
        <v/>
      </c>
      <c r="AF32" s="125" t="str">
        <f t="shared" si="13"/>
        <v/>
      </c>
      <c r="AG32" s="125" t="str">
        <f t="shared" si="14"/>
        <v/>
      </c>
      <c r="AH32" s="125" t="str">
        <f t="shared" si="15"/>
        <v/>
      </c>
      <c r="AI32" s="125" t="str">
        <f t="shared" si="16"/>
        <v/>
      </c>
      <c r="AJ32" s="125" t="str">
        <f t="shared" si="17"/>
        <v/>
      </c>
      <c r="AK32" s="123">
        <v>10</v>
      </c>
      <c r="AL32" s="127" t="str">
        <f t="shared" si="58"/>
        <v>SA</v>
      </c>
      <c r="AM32" s="127"/>
      <c r="AN32" s="125" t="str">
        <f t="shared" si="18"/>
        <v/>
      </c>
      <c r="AO32" s="125" t="str">
        <f t="shared" si="19"/>
        <v/>
      </c>
      <c r="AP32" s="125" t="str">
        <f t="shared" si="20"/>
        <v/>
      </c>
      <c r="AQ32" s="125" t="str">
        <f t="shared" si="21"/>
        <v/>
      </c>
      <c r="AR32" s="125" t="str">
        <f t="shared" si="22"/>
        <v/>
      </c>
      <c r="AS32" s="125" t="str">
        <f t="shared" si="23"/>
        <v/>
      </c>
      <c r="AT32" s="123">
        <v>10</v>
      </c>
      <c r="AU32" s="127" t="str">
        <f t="shared" si="59"/>
        <v>MA</v>
      </c>
      <c r="AV32" s="131"/>
      <c r="AW32" s="132" t="str">
        <f t="shared" si="65"/>
        <v/>
      </c>
      <c r="AX32" s="132" t="str">
        <f t="shared" si="66"/>
        <v/>
      </c>
      <c r="AY32" s="132" t="str">
        <f t="shared" si="67"/>
        <v/>
      </c>
      <c r="AZ32" s="132" t="str">
        <f t="shared" si="68"/>
        <v/>
      </c>
      <c r="BA32" s="132" t="str">
        <f t="shared" si="69"/>
        <v/>
      </c>
      <c r="BB32" s="132" t="str">
        <f t="shared" si="70"/>
        <v/>
      </c>
      <c r="BC32" s="123">
        <v>10</v>
      </c>
      <c r="BD32" s="127" t="str">
        <f t="shared" si="60"/>
        <v>VE</v>
      </c>
      <c r="BE32" s="127"/>
      <c r="BF32" s="125" t="str">
        <f t="shared" si="24"/>
        <v/>
      </c>
      <c r="BG32" s="125" t="str">
        <f t="shared" si="25"/>
        <v/>
      </c>
      <c r="BH32" s="125" t="str">
        <f t="shared" si="26"/>
        <v/>
      </c>
      <c r="BI32" s="125" t="str">
        <f t="shared" si="27"/>
        <v/>
      </c>
      <c r="BJ32" s="125" t="str">
        <f t="shared" si="28"/>
        <v/>
      </c>
      <c r="BK32" s="125" t="str">
        <f t="shared" si="29"/>
        <v/>
      </c>
      <c r="BL32" s="123">
        <v>10</v>
      </c>
      <c r="BM32" s="127" t="str">
        <f t="shared" si="61"/>
        <v>VE</v>
      </c>
      <c r="BN32" s="127"/>
      <c r="BO32" s="125" t="str">
        <f t="shared" si="30"/>
        <v/>
      </c>
      <c r="BP32" s="125" t="str">
        <f t="shared" si="31"/>
        <v/>
      </c>
      <c r="BQ32" s="125" t="str">
        <f t="shared" si="32"/>
        <v/>
      </c>
      <c r="BR32" s="125" t="str">
        <f t="shared" si="33"/>
        <v/>
      </c>
      <c r="BS32" s="125" t="str">
        <f t="shared" si="34"/>
        <v/>
      </c>
      <c r="BT32" s="125" t="str">
        <f t="shared" si="35"/>
        <v/>
      </c>
      <c r="BU32" s="130">
        <v>10</v>
      </c>
      <c r="BV32" s="127" t="str">
        <f t="shared" si="62"/>
        <v>LU</v>
      </c>
      <c r="BW32" s="119" t="s">
        <v>47</v>
      </c>
      <c r="BX32" s="120"/>
      <c r="BY32" s="121"/>
      <c r="BZ32" s="121"/>
      <c r="CA32" s="121"/>
      <c r="CB32" s="121"/>
      <c r="CC32" s="122"/>
      <c r="CD32" s="130">
        <v>10</v>
      </c>
      <c r="CE32" s="127" t="str">
        <f t="shared" si="63"/>
        <v>ME</v>
      </c>
      <c r="CF32" s="127"/>
      <c r="CG32" s="125" t="str">
        <f t="shared" si="42"/>
        <v>H1</v>
      </c>
      <c r="CH32" s="125" t="str">
        <f t="shared" si="43"/>
        <v>H2</v>
      </c>
      <c r="CI32" s="125" t="str">
        <f t="shared" si="44"/>
        <v/>
      </c>
      <c r="CJ32" s="125" t="str">
        <f t="shared" si="45"/>
        <v/>
      </c>
      <c r="CK32" s="125" t="str">
        <f t="shared" si="46"/>
        <v/>
      </c>
      <c r="CL32" s="133" t="str">
        <f t="shared" si="47"/>
        <v/>
      </c>
      <c r="CM32" s="130">
        <v>10</v>
      </c>
      <c r="CN32" s="127" t="str">
        <f t="shared" si="64"/>
        <v>SA</v>
      </c>
      <c r="CO32" s="127"/>
      <c r="CP32" s="125" t="str">
        <f t="shared" si="48"/>
        <v/>
      </c>
      <c r="CQ32" s="125" t="str">
        <f t="shared" si="49"/>
        <v/>
      </c>
      <c r="CR32" s="125" t="str">
        <f t="shared" si="50"/>
        <v/>
      </c>
      <c r="CS32" s="125" t="str">
        <f t="shared" si="51"/>
        <v/>
      </c>
      <c r="CT32" s="125" t="str">
        <f t="shared" si="52"/>
        <v/>
      </c>
      <c r="CU32" s="133" t="str">
        <f t="shared" si="53"/>
        <v/>
      </c>
    </row>
    <row r="33" spans="1:99" ht="18" customHeight="1" x14ac:dyDescent="0.25">
      <c r="A33" s="117">
        <v>11</v>
      </c>
      <c r="B33" s="127" t="str">
        <f t="shared" si="54"/>
        <v>JE</v>
      </c>
      <c r="C33" s="119" t="s">
        <v>47</v>
      </c>
      <c r="D33" s="120"/>
      <c r="E33" s="121"/>
      <c r="F33" s="121"/>
      <c r="G33" s="121"/>
      <c r="H33" s="121"/>
      <c r="I33" s="122"/>
      <c r="J33" s="123">
        <v>11</v>
      </c>
      <c r="K33" s="124" t="str">
        <f t="shared" si="55"/>
        <v>DI</v>
      </c>
      <c r="L33" s="137"/>
      <c r="M33" s="125" t="str">
        <f t="shared" si="0"/>
        <v/>
      </c>
      <c r="N33" s="125" t="str">
        <f t="shared" si="1"/>
        <v/>
      </c>
      <c r="O33" s="125" t="str">
        <f t="shared" si="2"/>
        <v/>
      </c>
      <c r="P33" s="125" t="str">
        <f t="shared" si="3"/>
        <v/>
      </c>
      <c r="Q33" s="125" t="str">
        <f t="shared" si="4"/>
        <v/>
      </c>
      <c r="R33" s="125" t="str">
        <f t="shared" si="5"/>
        <v/>
      </c>
      <c r="S33" s="134">
        <v>11</v>
      </c>
      <c r="T33" s="127" t="str">
        <f t="shared" si="56"/>
        <v>MA</v>
      </c>
      <c r="U33" s="127"/>
      <c r="V33" s="125" t="str">
        <f t="shared" si="6"/>
        <v/>
      </c>
      <c r="W33" s="125" t="str">
        <f t="shared" si="7"/>
        <v/>
      </c>
      <c r="X33" s="125" t="str">
        <f t="shared" si="8"/>
        <v/>
      </c>
      <c r="Y33" s="125" t="str">
        <f t="shared" si="9"/>
        <v/>
      </c>
      <c r="Z33" s="125" t="str">
        <f t="shared" si="10"/>
        <v/>
      </c>
      <c r="AA33" s="125" t="str">
        <f t="shared" si="11"/>
        <v/>
      </c>
      <c r="AB33" s="117">
        <v>11</v>
      </c>
      <c r="AC33" s="127" t="str">
        <f t="shared" si="57"/>
        <v>VE</v>
      </c>
      <c r="AD33" s="127"/>
      <c r="AE33" s="125" t="str">
        <f t="shared" si="12"/>
        <v/>
      </c>
      <c r="AF33" s="125" t="str">
        <f t="shared" si="13"/>
        <v/>
      </c>
      <c r="AG33" s="125" t="str">
        <f t="shared" si="14"/>
        <v/>
      </c>
      <c r="AH33" s="125" t="str">
        <f t="shared" si="15"/>
        <v/>
      </c>
      <c r="AI33" s="125" t="str">
        <f t="shared" si="16"/>
        <v/>
      </c>
      <c r="AJ33" s="125" t="str">
        <f t="shared" si="17"/>
        <v/>
      </c>
      <c r="AK33" s="123">
        <v>11</v>
      </c>
      <c r="AL33" s="127" t="str">
        <f t="shared" si="58"/>
        <v>DI</v>
      </c>
      <c r="AM33" s="127"/>
      <c r="AN33" s="125" t="str">
        <f t="shared" si="18"/>
        <v/>
      </c>
      <c r="AO33" s="125" t="str">
        <f t="shared" si="19"/>
        <v/>
      </c>
      <c r="AP33" s="125" t="str">
        <f t="shared" si="20"/>
        <v/>
      </c>
      <c r="AQ33" s="125" t="str">
        <f t="shared" si="21"/>
        <v/>
      </c>
      <c r="AR33" s="125" t="str">
        <f t="shared" si="22"/>
        <v/>
      </c>
      <c r="AS33" s="125" t="str">
        <f t="shared" si="23"/>
        <v/>
      </c>
      <c r="AT33" s="123">
        <v>11</v>
      </c>
      <c r="AU33" s="127" t="str">
        <f t="shared" si="59"/>
        <v>ME</v>
      </c>
      <c r="AV33" s="127"/>
      <c r="AW33" s="125" t="str">
        <f t="shared" si="65"/>
        <v>H1</v>
      </c>
      <c r="AX33" s="125" t="str">
        <f t="shared" si="66"/>
        <v>H2</v>
      </c>
      <c r="AY33" s="125" t="str">
        <f t="shared" si="67"/>
        <v/>
      </c>
      <c r="AZ33" s="125" t="str">
        <f t="shared" si="68"/>
        <v/>
      </c>
      <c r="BA33" s="125" t="str">
        <f t="shared" si="69"/>
        <v/>
      </c>
      <c r="BB33" s="125" t="str">
        <f t="shared" si="70"/>
        <v/>
      </c>
      <c r="BC33" s="123">
        <v>11</v>
      </c>
      <c r="BD33" s="127" t="str">
        <f t="shared" si="60"/>
        <v>SA</v>
      </c>
      <c r="BE33" s="127"/>
      <c r="BF33" s="125" t="str">
        <f t="shared" si="24"/>
        <v/>
      </c>
      <c r="BG33" s="125" t="str">
        <f t="shared" si="25"/>
        <v/>
      </c>
      <c r="BH33" s="125" t="str">
        <f t="shared" si="26"/>
        <v/>
      </c>
      <c r="BI33" s="125" t="str">
        <f t="shared" si="27"/>
        <v/>
      </c>
      <c r="BJ33" s="125" t="str">
        <f t="shared" si="28"/>
        <v/>
      </c>
      <c r="BK33" s="125" t="str">
        <f t="shared" si="29"/>
        <v/>
      </c>
      <c r="BL33" s="123">
        <v>11</v>
      </c>
      <c r="BM33" s="127" t="str">
        <f t="shared" si="61"/>
        <v>SA</v>
      </c>
      <c r="BN33" s="127"/>
      <c r="BO33" s="125" t="str">
        <f t="shared" si="30"/>
        <v/>
      </c>
      <c r="BP33" s="125" t="str">
        <f t="shared" si="31"/>
        <v/>
      </c>
      <c r="BQ33" s="125" t="str">
        <f t="shared" si="32"/>
        <v/>
      </c>
      <c r="BR33" s="125" t="str">
        <f t="shared" si="33"/>
        <v/>
      </c>
      <c r="BS33" s="125" t="str">
        <f t="shared" si="34"/>
        <v/>
      </c>
      <c r="BT33" s="125" t="str">
        <f t="shared" si="35"/>
        <v/>
      </c>
      <c r="BU33" s="130">
        <v>11</v>
      </c>
      <c r="BV33" s="127" t="str">
        <f t="shared" si="62"/>
        <v>MA</v>
      </c>
      <c r="BW33" s="119" t="s">
        <v>47</v>
      </c>
      <c r="BX33" s="120"/>
      <c r="BY33" s="121"/>
      <c r="BZ33" s="121"/>
      <c r="CA33" s="121"/>
      <c r="CB33" s="121"/>
      <c r="CC33" s="122"/>
      <c r="CD33" s="130">
        <v>11</v>
      </c>
      <c r="CE33" s="127" t="str">
        <f t="shared" si="63"/>
        <v>JE</v>
      </c>
      <c r="CF33" s="127"/>
      <c r="CG33" s="125" t="str">
        <f t="shared" si="42"/>
        <v/>
      </c>
      <c r="CH33" s="125" t="str">
        <f t="shared" si="43"/>
        <v/>
      </c>
      <c r="CI33" s="125" t="str">
        <f t="shared" si="44"/>
        <v/>
      </c>
      <c r="CJ33" s="125" t="str">
        <f t="shared" si="45"/>
        <v/>
      </c>
      <c r="CK33" s="125" t="str">
        <f t="shared" si="46"/>
        <v/>
      </c>
      <c r="CL33" s="133" t="str">
        <f t="shared" si="47"/>
        <v/>
      </c>
      <c r="CM33" s="130">
        <v>11</v>
      </c>
      <c r="CN33" s="127" t="str">
        <f t="shared" si="64"/>
        <v>DI</v>
      </c>
      <c r="CO33" s="127"/>
      <c r="CP33" s="125" t="str">
        <f t="shared" si="48"/>
        <v/>
      </c>
      <c r="CQ33" s="125" t="str">
        <f t="shared" si="49"/>
        <v/>
      </c>
      <c r="CR33" s="125" t="str">
        <f t="shared" si="50"/>
        <v/>
      </c>
      <c r="CS33" s="125" t="str">
        <f t="shared" si="51"/>
        <v/>
      </c>
      <c r="CT33" s="125" t="str">
        <f t="shared" si="52"/>
        <v/>
      </c>
      <c r="CU33" s="133" t="str">
        <f t="shared" si="53"/>
        <v/>
      </c>
    </row>
    <row r="34" spans="1:99" ht="18" customHeight="1" x14ac:dyDescent="0.25">
      <c r="A34" s="117">
        <v>12</v>
      </c>
      <c r="B34" s="127" t="str">
        <f t="shared" si="54"/>
        <v>VE</v>
      </c>
      <c r="C34" s="119" t="s">
        <v>47</v>
      </c>
      <c r="D34" s="120"/>
      <c r="E34" s="121"/>
      <c r="F34" s="121"/>
      <c r="G34" s="121"/>
      <c r="H34" s="121"/>
      <c r="I34" s="122"/>
      <c r="J34" s="123">
        <v>12</v>
      </c>
      <c r="K34" s="124" t="str">
        <f t="shared" si="55"/>
        <v>LU</v>
      </c>
      <c r="L34" s="138"/>
      <c r="M34" s="125" t="str">
        <f t="shared" si="0"/>
        <v/>
      </c>
      <c r="N34" s="125" t="str">
        <f t="shared" si="1"/>
        <v/>
      </c>
      <c r="O34" s="125" t="str">
        <f t="shared" si="2"/>
        <v/>
      </c>
      <c r="P34" s="125" t="str">
        <f t="shared" si="3"/>
        <v/>
      </c>
      <c r="Q34" s="125" t="str">
        <f t="shared" si="4"/>
        <v/>
      </c>
      <c r="R34" s="125" t="str">
        <f t="shared" si="5"/>
        <v/>
      </c>
      <c r="S34" s="134">
        <v>12</v>
      </c>
      <c r="T34" s="127" t="str">
        <f t="shared" si="56"/>
        <v>ME</v>
      </c>
      <c r="U34" s="127"/>
      <c r="V34" s="125" t="str">
        <f t="shared" si="6"/>
        <v>H1</v>
      </c>
      <c r="W34" s="125" t="str">
        <f t="shared" si="7"/>
        <v>H2</v>
      </c>
      <c r="X34" s="125" t="str">
        <f t="shared" si="8"/>
        <v/>
      </c>
      <c r="Y34" s="125" t="str">
        <f t="shared" si="9"/>
        <v/>
      </c>
      <c r="Z34" s="125" t="str">
        <f t="shared" si="10"/>
        <v/>
      </c>
      <c r="AA34" s="125" t="str">
        <f t="shared" si="11"/>
        <v/>
      </c>
      <c r="AB34" s="117">
        <v>12</v>
      </c>
      <c r="AC34" s="127" t="str">
        <f t="shared" si="57"/>
        <v>SA</v>
      </c>
      <c r="AD34" s="127"/>
      <c r="AE34" s="125" t="str">
        <f t="shared" si="12"/>
        <v/>
      </c>
      <c r="AF34" s="125" t="str">
        <f t="shared" si="13"/>
        <v/>
      </c>
      <c r="AG34" s="125" t="str">
        <f t="shared" si="14"/>
        <v/>
      </c>
      <c r="AH34" s="125" t="str">
        <f t="shared" si="15"/>
        <v/>
      </c>
      <c r="AI34" s="125" t="str">
        <f t="shared" si="16"/>
        <v/>
      </c>
      <c r="AJ34" s="125" t="str">
        <f t="shared" si="17"/>
        <v/>
      </c>
      <c r="AK34" s="123">
        <v>12</v>
      </c>
      <c r="AL34" s="127" t="str">
        <f t="shared" si="58"/>
        <v>LU</v>
      </c>
      <c r="AM34" s="127"/>
      <c r="AN34" s="125" t="str">
        <f t="shared" si="18"/>
        <v/>
      </c>
      <c r="AO34" s="125" t="str">
        <f t="shared" si="19"/>
        <v/>
      </c>
      <c r="AP34" s="125" t="str">
        <f t="shared" si="20"/>
        <v/>
      </c>
      <c r="AQ34" s="125" t="str">
        <f t="shared" si="21"/>
        <v/>
      </c>
      <c r="AR34" s="125" t="str">
        <f t="shared" si="22"/>
        <v/>
      </c>
      <c r="AS34" s="125" t="str">
        <f t="shared" si="23"/>
        <v/>
      </c>
      <c r="AT34" s="123">
        <v>12</v>
      </c>
      <c r="AU34" s="127" t="str">
        <f t="shared" si="59"/>
        <v>JE</v>
      </c>
      <c r="AV34" s="127"/>
      <c r="AW34" s="125" t="str">
        <f t="shared" si="65"/>
        <v/>
      </c>
      <c r="AX34" s="125" t="str">
        <f t="shared" si="66"/>
        <v/>
      </c>
      <c r="AY34" s="125" t="str">
        <f t="shared" si="67"/>
        <v/>
      </c>
      <c r="AZ34" s="125" t="str">
        <f t="shared" si="68"/>
        <v/>
      </c>
      <c r="BA34" s="125" t="str">
        <f t="shared" si="69"/>
        <v/>
      </c>
      <c r="BB34" s="125" t="str">
        <f t="shared" si="70"/>
        <v/>
      </c>
      <c r="BC34" s="123">
        <v>12</v>
      </c>
      <c r="BD34" s="127" t="str">
        <f t="shared" si="60"/>
        <v>DI</v>
      </c>
      <c r="BE34" s="127"/>
      <c r="BF34" s="125" t="str">
        <f t="shared" si="24"/>
        <v/>
      </c>
      <c r="BG34" s="125" t="str">
        <f t="shared" si="25"/>
        <v/>
      </c>
      <c r="BH34" s="125" t="str">
        <f t="shared" si="26"/>
        <v/>
      </c>
      <c r="BI34" s="125" t="str">
        <f t="shared" si="27"/>
        <v/>
      </c>
      <c r="BJ34" s="125" t="str">
        <f t="shared" si="28"/>
        <v/>
      </c>
      <c r="BK34" s="125" t="str">
        <f t="shared" si="29"/>
        <v/>
      </c>
      <c r="BL34" s="123">
        <v>12</v>
      </c>
      <c r="BM34" s="127" t="str">
        <f t="shared" si="61"/>
        <v>DI</v>
      </c>
      <c r="BN34" s="127"/>
      <c r="BO34" s="125" t="str">
        <f t="shared" si="30"/>
        <v/>
      </c>
      <c r="BP34" s="125" t="str">
        <f t="shared" si="31"/>
        <v/>
      </c>
      <c r="BQ34" s="125" t="str">
        <f t="shared" si="32"/>
        <v/>
      </c>
      <c r="BR34" s="125" t="str">
        <f t="shared" si="33"/>
        <v/>
      </c>
      <c r="BS34" s="125" t="str">
        <f t="shared" si="34"/>
        <v/>
      </c>
      <c r="BT34" s="125" t="str">
        <f t="shared" si="35"/>
        <v/>
      </c>
      <c r="BU34" s="130">
        <v>12</v>
      </c>
      <c r="BV34" s="127" t="str">
        <f t="shared" si="62"/>
        <v>ME</v>
      </c>
      <c r="BW34" s="119" t="s">
        <v>47</v>
      </c>
      <c r="BX34" s="120"/>
      <c r="BY34" s="121"/>
      <c r="BZ34" s="121"/>
      <c r="CA34" s="121"/>
      <c r="CB34" s="121"/>
      <c r="CC34" s="122"/>
      <c r="CD34" s="130">
        <v>12</v>
      </c>
      <c r="CE34" s="127" t="str">
        <f t="shared" si="63"/>
        <v>VE</v>
      </c>
      <c r="CF34" s="127"/>
      <c r="CG34" s="125" t="str">
        <f t="shared" si="42"/>
        <v/>
      </c>
      <c r="CH34" s="125" t="str">
        <f t="shared" si="43"/>
        <v/>
      </c>
      <c r="CI34" s="125" t="str">
        <f t="shared" si="44"/>
        <v/>
      </c>
      <c r="CJ34" s="125" t="str">
        <f t="shared" si="45"/>
        <v/>
      </c>
      <c r="CK34" s="125" t="str">
        <f t="shared" si="46"/>
        <v/>
      </c>
      <c r="CL34" s="133" t="str">
        <f t="shared" si="47"/>
        <v/>
      </c>
      <c r="CM34" s="130">
        <v>12</v>
      </c>
      <c r="CN34" s="127" t="str">
        <f t="shared" si="64"/>
        <v>LU</v>
      </c>
      <c r="CO34" s="127"/>
      <c r="CP34" s="125" t="str">
        <f t="shared" si="48"/>
        <v/>
      </c>
      <c r="CQ34" s="125" t="str">
        <f t="shared" si="49"/>
        <v/>
      </c>
      <c r="CR34" s="125" t="str">
        <f t="shared" si="50"/>
        <v/>
      </c>
      <c r="CS34" s="125" t="str">
        <f t="shared" si="51"/>
        <v/>
      </c>
      <c r="CT34" s="125" t="str">
        <f t="shared" si="52"/>
        <v/>
      </c>
      <c r="CU34" s="133" t="str">
        <f t="shared" si="53"/>
        <v/>
      </c>
    </row>
    <row r="35" spans="1:99" ht="18" customHeight="1" x14ac:dyDescent="0.25">
      <c r="A35" s="117">
        <v>13</v>
      </c>
      <c r="B35" s="127" t="str">
        <f t="shared" si="54"/>
        <v>SA</v>
      </c>
      <c r="C35" s="119" t="s">
        <v>47</v>
      </c>
      <c r="D35" s="120"/>
      <c r="E35" s="121"/>
      <c r="F35" s="121"/>
      <c r="G35" s="121"/>
      <c r="H35" s="121"/>
      <c r="I35" s="122"/>
      <c r="J35" s="123">
        <v>13</v>
      </c>
      <c r="K35" s="124" t="str">
        <f t="shared" si="55"/>
        <v>MA</v>
      </c>
      <c r="L35" s="138"/>
      <c r="M35" s="125" t="str">
        <f t="shared" si="0"/>
        <v/>
      </c>
      <c r="N35" s="125" t="str">
        <f t="shared" si="1"/>
        <v/>
      </c>
      <c r="O35" s="125" t="str">
        <f t="shared" si="2"/>
        <v/>
      </c>
      <c r="P35" s="125" t="str">
        <f t="shared" si="3"/>
        <v/>
      </c>
      <c r="Q35" s="125" t="str">
        <f t="shared" si="4"/>
        <v/>
      </c>
      <c r="R35" s="125" t="str">
        <f t="shared" si="5"/>
        <v/>
      </c>
      <c r="S35" s="123">
        <v>13</v>
      </c>
      <c r="T35" s="127" t="str">
        <f t="shared" si="56"/>
        <v>JE</v>
      </c>
      <c r="U35" s="127"/>
      <c r="V35" s="125" t="str">
        <f t="shared" si="6"/>
        <v/>
      </c>
      <c r="W35" s="125" t="str">
        <f t="shared" si="7"/>
        <v/>
      </c>
      <c r="X35" s="125" t="str">
        <f t="shared" si="8"/>
        <v/>
      </c>
      <c r="Y35" s="125" t="str">
        <f t="shared" si="9"/>
        <v/>
      </c>
      <c r="Z35" s="125" t="str">
        <f t="shared" si="10"/>
        <v/>
      </c>
      <c r="AA35" s="125" t="str">
        <f t="shared" si="11"/>
        <v/>
      </c>
      <c r="AB35" s="134">
        <v>13</v>
      </c>
      <c r="AC35" s="127" t="str">
        <f t="shared" si="57"/>
        <v>DI</v>
      </c>
      <c r="AD35" s="127"/>
      <c r="AE35" s="125" t="str">
        <f t="shared" si="12"/>
        <v/>
      </c>
      <c r="AF35" s="125" t="str">
        <f t="shared" si="13"/>
        <v/>
      </c>
      <c r="AG35" s="125" t="str">
        <f t="shared" si="14"/>
        <v/>
      </c>
      <c r="AH35" s="125" t="str">
        <f t="shared" si="15"/>
        <v/>
      </c>
      <c r="AI35" s="125" t="str">
        <f t="shared" si="16"/>
        <v/>
      </c>
      <c r="AJ35" s="125" t="str">
        <f t="shared" si="17"/>
        <v/>
      </c>
      <c r="AK35" s="123">
        <v>13</v>
      </c>
      <c r="AL35" s="127" t="str">
        <f t="shared" si="58"/>
        <v>MA</v>
      </c>
      <c r="AM35" s="127"/>
      <c r="AN35" s="125" t="str">
        <f t="shared" si="18"/>
        <v/>
      </c>
      <c r="AO35" s="125" t="str">
        <f t="shared" si="19"/>
        <v/>
      </c>
      <c r="AP35" s="125" t="str">
        <f t="shared" si="20"/>
        <v/>
      </c>
      <c r="AQ35" s="125" t="str">
        <f t="shared" si="21"/>
        <v/>
      </c>
      <c r="AR35" s="125" t="str">
        <f t="shared" si="22"/>
        <v/>
      </c>
      <c r="AS35" s="125" t="str">
        <f t="shared" si="23"/>
        <v/>
      </c>
      <c r="AT35" s="123">
        <v>13</v>
      </c>
      <c r="AU35" s="127" t="str">
        <f t="shared" si="59"/>
        <v>VE</v>
      </c>
      <c r="AV35" s="127"/>
      <c r="AW35" s="125" t="str">
        <f t="shared" si="65"/>
        <v/>
      </c>
      <c r="AX35" s="125" t="str">
        <f t="shared" si="66"/>
        <v/>
      </c>
      <c r="AY35" s="125" t="str">
        <f t="shared" si="67"/>
        <v/>
      </c>
      <c r="AZ35" s="125" t="str">
        <f t="shared" si="68"/>
        <v/>
      </c>
      <c r="BA35" s="125" t="str">
        <f t="shared" si="69"/>
        <v/>
      </c>
      <c r="BB35" s="125" t="str">
        <f t="shared" si="70"/>
        <v/>
      </c>
      <c r="BC35" s="123">
        <v>13</v>
      </c>
      <c r="BD35" s="127" t="str">
        <f t="shared" si="60"/>
        <v>LU</v>
      </c>
      <c r="BE35" s="127"/>
      <c r="BF35" s="125" t="str">
        <f t="shared" si="24"/>
        <v/>
      </c>
      <c r="BG35" s="125" t="str">
        <f t="shared" si="25"/>
        <v/>
      </c>
      <c r="BH35" s="125" t="str">
        <f t="shared" si="26"/>
        <v/>
      </c>
      <c r="BI35" s="125" t="str">
        <f t="shared" si="27"/>
        <v/>
      </c>
      <c r="BJ35" s="125" t="str">
        <f t="shared" si="28"/>
        <v/>
      </c>
      <c r="BK35" s="125" t="str">
        <f t="shared" si="29"/>
        <v/>
      </c>
      <c r="BL35" s="123">
        <v>13</v>
      </c>
      <c r="BM35" s="127" t="str">
        <f t="shared" si="61"/>
        <v>LU</v>
      </c>
      <c r="BN35" s="127"/>
      <c r="BO35" s="125" t="str">
        <f t="shared" si="30"/>
        <v/>
      </c>
      <c r="BP35" s="125" t="str">
        <f t="shared" si="31"/>
        <v/>
      </c>
      <c r="BQ35" s="125" t="str">
        <f t="shared" si="32"/>
        <v/>
      </c>
      <c r="BR35" s="125" t="str">
        <f t="shared" si="33"/>
        <v/>
      </c>
      <c r="BS35" s="125" t="str">
        <f t="shared" si="34"/>
        <v/>
      </c>
      <c r="BT35" s="125" t="str">
        <f t="shared" si="35"/>
        <v/>
      </c>
      <c r="BU35" s="130">
        <v>13</v>
      </c>
      <c r="BV35" s="127" t="str">
        <f t="shared" si="62"/>
        <v>JE</v>
      </c>
      <c r="BW35" s="119" t="s">
        <v>47</v>
      </c>
      <c r="BX35" s="120"/>
      <c r="BY35" s="121"/>
      <c r="BZ35" s="121"/>
      <c r="CA35" s="121"/>
      <c r="CB35" s="121"/>
      <c r="CC35" s="122"/>
      <c r="CD35" s="130">
        <v>13</v>
      </c>
      <c r="CE35" s="127" t="str">
        <f t="shared" si="63"/>
        <v>SA</v>
      </c>
      <c r="CF35" s="131"/>
      <c r="CG35" s="132" t="str">
        <f t="shared" si="42"/>
        <v/>
      </c>
      <c r="CH35" s="132" t="str">
        <f t="shared" si="43"/>
        <v/>
      </c>
      <c r="CI35" s="132" t="str">
        <f t="shared" si="44"/>
        <v/>
      </c>
      <c r="CJ35" s="132" t="str">
        <f t="shared" si="45"/>
        <v/>
      </c>
      <c r="CK35" s="132" t="str">
        <f t="shared" si="46"/>
        <v/>
      </c>
      <c r="CL35" s="139" t="str">
        <f t="shared" si="47"/>
        <v/>
      </c>
      <c r="CM35" s="130">
        <v>13</v>
      </c>
      <c r="CN35" s="127" t="str">
        <f t="shared" si="64"/>
        <v>MA</v>
      </c>
      <c r="CO35" s="131"/>
      <c r="CP35" s="132" t="str">
        <f t="shared" si="48"/>
        <v/>
      </c>
      <c r="CQ35" s="132" t="str">
        <f t="shared" si="49"/>
        <v/>
      </c>
      <c r="CR35" s="132" t="str">
        <f t="shared" si="50"/>
        <v/>
      </c>
      <c r="CS35" s="132" t="str">
        <f t="shared" si="51"/>
        <v/>
      </c>
      <c r="CT35" s="132" t="str">
        <f t="shared" si="52"/>
        <v/>
      </c>
      <c r="CU35" s="139" t="str">
        <f t="shared" si="53"/>
        <v/>
      </c>
    </row>
    <row r="36" spans="1:99" ht="18" customHeight="1" x14ac:dyDescent="0.25">
      <c r="A36" s="117">
        <v>14</v>
      </c>
      <c r="B36" s="127" t="str">
        <f t="shared" si="54"/>
        <v>DI</v>
      </c>
      <c r="C36" s="119" t="s">
        <v>47</v>
      </c>
      <c r="D36" s="120"/>
      <c r="E36" s="121"/>
      <c r="F36" s="121"/>
      <c r="G36" s="135"/>
      <c r="H36" s="135"/>
      <c r="I36" s="122"/>
      <c r="J36" s="123">
        <v>14</v>
      </c>
      <c r="K36" s="124" t="str">
        <f t="shared" si="55"/>
        <v>ME</v>
      </c>
      <c r="L36" s="124"/>
      <c r="M36" s="125" t="str">
        <f t="shared" si="0"/>
        <v>H1</v>
      </c>
      <c r="N36" s="125" t="str">
        <f t="shared" si="1"/>
        <v>H2</v>
      </c>
      <c r="O36" s="125" t="str">
        <f t="shared" si="2"/>
        <v/>
      </c>
      <c r="P36" s="125" t="str">
        <f t="shared" si="3"/>
        <v/>
      </c>
      <c r="Q36" s="125" t="str">
        <f t="shared" si="4"/>
        <v/>
      </c>
      <c r="R36" s="125" t="str">
        <f t="shared" si="5"/>
        <v/>
      </c>
      <c r="S36" s="123">
        <v>14</v>
      </c>
      <c r="T36" s="127" t="str">
        <f t="shared" si="56"/>
        <v>VE</v>
      </c>
      <c r="U36" s="127"/>
      <c r="V36" s="125" t="str">
        <f t="shared" si="6"/>
        <v/>
      </c>
      <c r="W36" s="125" t="str">
        <f t="shared" si="7"/>
        <v/>
      </c>
      <c r="X36" s="125" t="str">
        <f t="shared" si="8"/>
        <v/>
      </c>
      <c r="Y36" s="125" t="str">
        <f t="shared" si="9"/>
        <v/>
      </c>
      <c r="Z36" s="125" t="str">
        <f t="shared" si="10"/>
        <v/>
      </c>
      <c r="AA36" s="125" t="str">
        <f t="shared" si="11"/>
        <v/>
      </c>
      <c r="AB36" s="117">
        <v>14</v>
      </c>
      <c r="AC36" s="127" t="str">
        <f t="shared" si="57"/>
        <v>LU</v>
      </c>
      <c r="AD36" s="127"/>
      <c r="AE36" s="125" t="str">
        <f t="shared" si="12"/>
        <v/>
      </c>
      <c r="AF36" s="125" t="str">
        <f t="shared" si="13"/>
        <v/>
      </c>
      <c r="AG36" s="125" t="str">
        <f t="shared" si="14"/>
        <v/>
      </c>
      <c r="AH36" s="125" t="str">
        <f t="shared" si="15"/>
        <v/>
      </c>
      <c r="AI36" s="125" t="str">
        <f t="shared" si="16"/>
        <v/>
      </c>
      <c r="AJ36" s="125" t="str">
        <f t="shared" si="17"/>
        <v/>
      </c>
      <c r="AK36" s="123">
        <v>14</v>
      </c>
      <c r="AL36" s="127" t="str">
        <f t="shared" si="58"/>
        <v>ME</v>
      </c>
      <c r="AM36" s="127"/>
      <c r="AN36" s="125" t="str">
        <f t="shared" si="18"/>
        <v>H1</v>
      </c>
      <c r="AO36" s="125" t="str">
        <f t="shared" si="19"/>
        <v>H2</v>
      </c>
      <c r="AP36" s="125" t="str">
        <f t="shared" si="20"/>
        <v/>
      </c>
      <c r="AQ36" s="125" t="str">
        <f t="shared" si="21"/>
        <v/>
      </c>
      <c r="AR36" s="125" t="str">
        <f t="shared" si="22"/>
        <v/>
      </c>
      <c r="AS36" s="125" t="str">
        <f t="shared" si="23"/>
        <v/>
      </c>
      <c r="AT36" s="123">
        <v>14</v>
      </c>
      <c r="AU36" s="127" t="str">
        <f t="shared" si="59"/>
        <v>SA</v>
      </c>
      <c r="AV36" s="127"/>
      <c r="AW36" s="125" t="str">
        <f t="shared" si="65"/>
        <v/>
      </c>
      <c r="AX36" s="125" t="str">
        <f t="shared" si="66"/>
        <v/>
      </c>
      <c r="AY36" s="125" t="str">
        <f t="shared" si="67"/>
        <v/>
      </c>
      <c r="AZ36" s="125" t="str">
        <f t="shared" si="68"/>
        <v/>
      </c>
      <c r="BA36" s="125" t="str">
        <f t="shared" si="69"/>
        <v/>
      </c>
      <c r="BB36" s="125" t="str">
        <f t="shared" si="70"/>
        <v/>
      </c>
      <c r="BC36" s="123">
        <v>14</v>
      </c>
      <c r="BD36" s="127" t="str">
        <f t="shared" si="60"/>
        <v>MA</v>
      </c>
      <c r="BE36" s="395"/>
      <c r="BF36" s="396" t="str">
        <f t="shared" si="24"/>
        <v/>
      </c>
      <c r="BG36" s="396" t="str">
        <f t="shared" si="25"/>
        <v/>
      </c>
      <c r="BH36" s="396" t="str">
        <f t="shared" si="26"/>
        <v/>
      </c>
      <c r="BI36" s="396" t="str">
        <f t="shared" si="27"/>
        <v/>
      </c>
      <c r="BJ36" s="396" t="str">
        <f t="shared" si="28"/>
        <v/>
      </c>
      <c r="BK36" s="396" t="str">
        <f t="shared" si="29"/>
        <v/>
      </c>
      <c r="BL36" s="123">
        <v>14</v>
      </c>
      <c r="BM36" s="127" t="str">
        <f t="shared" si="61"/>
        <v>MA</v>
      </c>
      <c r="BN36" s="127"/>
      <c r="BO36" s="125" t="str">
        <f t="shared" si="30"/>
        <v/>
      </c>
      <c r="BP36" s="125" t="str">
        <f t="shared" si="31"/>
        <v/>
      </c>
      <c r="BQ36" s="125" t="str">
        <f t="shared" si="32"/>
        <v/>
      </c>
      <c r="BR36" s="125" t="str">
        <f t="shared" si="33"/>
        <v/>
      </c>
      <c r="BS36" s="125" t="str">
        <f t="shared" si="34"/>
        <v/>
      </c>
      <c r="BT36" s="125" t="str">
        <f t="shared" si="35"/>
        <v/>
      </c>
      <c r="BU36" s="130">
        <v>14</v>
      </c>
      <c r="BV36" s="127" t="str">
        <f t="shared" si="62"/>
        <v>VE</v>
      </c>
      <c r="BW36" s="119" t="s">
        <v>47</v>
      </c>
      <c r="BX36" s="120"/>
      <c r="BY36" s="121"/>
      <c r="BZ36" s="121"/>
      <c r="CA36" s="121"/>
      <c r="CB36" s="121"/>
      <c r="CC36" s="122"/>
      <c r="CD36" s="130">
        <v>14</v>
      </c>
      <c r="CE36" s="127" t="str">
        <f t="shared" si="63"/>
        <v>DI</v>
      </c>
      <c r="CF36" s="127"/>
      <c r="CG36" s="125" t="str">
        <f t="shared" si="42"/>
        <v/>
      </c>
      <c r="CH36" s="125" t="str">
        <f t="shared" si="43"/>
        <v/>
      </c>
      <c r="CI36" s="125" t="str">
        <f t="shared" si="44"/>
        <v/>
      </c>
      <c r="CJ36" s="125" t="str">
        <f t="shared" si="45"/>
        <v/>
      </c>
      <c r="CK36" s="125" t="str">
        <f t="shared" si="46"/>
        <v/>
      </c>
      <c r="CL36" s="133" t="str">
        <f t="shared" si="47"/>
        <v/>
      </c>
      <c r="CM36" s="130">
        <v>14</v>
      </c>
      <c r="CN36" s="127" t="str">
        <f t="shared" si="64"/>
        <v>ME</v>
      </c>
      <c r="CO36" s="127"/>
      <c r="CP36" s="125" t="str">
        <f t="shared" si="48"/>
        <v>H1</v>
      </c>
      <c r="CQ36" s="125" t="str">
        <f t="shared" si="49"/>
        <v>H2</v>
      </c>
      <c r="CR36" s="125" t="str">
        <f t="shared" si="50"/>
        <v/>
      </c>
      <c r="CS36" s="125" t="str">
        <f t="shared" si="51"/>
        <v/>
      </c>
      <c r="CT36" s="125" t="str">
        <f t="shared" si="52"/>
        <v/>
      </c>
      <c r="CU36" s="133" t="str">
        <f t="shared" si="53"/>
        <v/>
      </c>
    </row>
    <row r="37" spans="1:99" ht="18" customHeight="1" x14ac:dyDescent="0.25">
      <c r="A37" s="117">
        <v>15</v>
      </c>
      <c r="B37" s="127" t="str">
        <f t="shared" si="54"/>
        <v>LU</v>
      </c>
      <c r="C37" s="119" t="s">
        <v>47</v>
      </c>
      <c r="D37" s="120"/>
      <c r="E37" s="121"/>
      <c r="F37" s="121"/>
      <c r="G37" s="121"/>
      <c r="H37" s="121"/>
      <c r="I37" s="122"/>
      <c r="J37" s="123">
        <v>15</v>
      </c>
      <c r="K37" s="124" t="str">
        <f t="shared" si="55"/>
        <v>JE</v>
      </c>
      <c r="L37" s="124"/>
      <c r="M37" s="125" t="str">
        <f t="shared" si="0"/>
        <v/>
      </c>
      <c r="N37" s="125" t="str">
        <f t="shared" si="1"/>
        <v/>
      </c>
      <c r="O37" s="125" t="str">
        <f t="shared" si="2"/>
        <v/>
      </c>
      <c r="P37" s="125" t="str">
        <f t="shared" si="3"/>
        <v/>
      </c>
      <c r="Q37" s="125" t="str">
        <f t="shared" si="4"/>
        <v/>
      </c>
      <c r="R37" s="125" t="str">
        <f t="shared" si="5"/>
        <v/>
      </c>
      <c r="S37" s="123">
        <v>15</v>
      </c>
      <c r="T37" s="127" t="str">
        <f t="shared" si="56"/>
        <v>SA</v>
      </c>
      <c r="U37" s="127"/>
      <c r="V37" s="125" t="str">
        <f t="shared" si="6"/>
        <v/>
      </c>
      <c r="W37" s="125" t="str">
        <f t="shared" si="7"/>
        <v/>
      </c>
      <c r="X37" s="125" t="str">
        <f t="shared" si="8"/>
        <v/>
      </c>
      <c r="Y37" s="125" t="str">
        <f t="shared" si="9"/>
        <v/>
      </c>
      <c r="Z37" s="125" t="str">
        <f t="shared" si="10"/>
        <v/>
      </c>
      <c r="AA37" s="125" t="str">
        <f t="shared" si="11"/>
        <v/>
      </c>
      <c r="AB37" s="134">
        <v>15</v>
      </c>
      <c r="AC37" s="127" t="str">
        <f t="shared" si="57"/>
        <v>MA</v>
      </c>
      <c r="AD37" s="127"/>
      <c r="AE37" s="125" t="str">
        <f t="shared" si="12"/>
        <v/>
      </c>
      <c r="AF37" s="125" t="str">
        <f t="shared" si="13"/>
        <v/>
      </c>
      <c r="AG37" s="125" t="str">
        <f t="shared" si="14"/>
        <v/>
      </c>
      <c r="AH37" s="125" t="str">
        <f t="shared" si="15"/>
        <v/>
      </c>
      <c r="AI37" s="125" t="str">
        <f t="shared" si="16"/>
        <v/>
      </c>
      <c r="AJ37" s="125" t="str">
        <f t="shared" si="17"/>
        <v/>
      </c>
      <c r="AK37" s="123">
        <v>15</v>
      </c>
      <c r="AL37" s="127" t="str">
        <f t="shared" si="58"/>
        <v>JE</v>
      </c>
      <c r="AM37" s="127"/>
      <c r="AN37" s="125" t="str">
        <f t="shared" si="18"/>
        <v/>
      </c>
      <c r="AO37" s="125" t="str">
        <f t="shared" si="19"/>
        <v/>
      </c>
      <c r="AP37" s="125" t="str">
        <f t="shared" si="20"/>
        <v/>
      </c>
      <c r="AQ37" s="125" t="str">
        <f t="shared" si="21"/>
        <v/>
      </c>
      <c r="AR37" s="125" t="str">
        <f t="shared" si="22"/>
        <v/>
      </c>
      <c r="AS37" s="125" t="str">
        <f t="shared" si="23"/>
        <v/>
      </c>
      <c r="AT37" s="123">
        <v>15</v>
      </c>
      <c r="AU37" s="127" t="str">
        <f t="shared" si="59"/>
        <v>DI</v>
      </c>
      <c r="AV37" s="127"/>
      <c r="AW37" s="125" t="str">
        <f t="shared" si="65"/>
        <v/>
      </c>
      <c r="AX37" s="125" t="str">
        <f t="shared" si="66"/>
        <v/>
      </c>
      <c r="AY37" s="125" t="str">
        <f t="shared" si="67"/>
        <v/>
      </c>
      <c r="AZ37" s="125" t="str">
        <f t="shared" si="68"/>
        <v/>
      </c>
      <c r="BA37" s="125" t="str">
        <f t="shared" si="69"/>
        <v/>
      </c>
      <c r="BB37" s="125" t="str">
        <f t="shared" si="70"/>
        <v/>
      </c>
      <c r="BC37" s="123">
        <v>15</v>
      </c>
      <c r="BD37" s="127" t="str">
        <f t="shared" si="60"/>
        <v>ME</v>
      </c>
      <c r="BE37" s="395"/>
      <c r="BF37" s="396" t="str">
        <f t="shared" si="24"/>
        <v>H1</v>
      </c>
      <c r="BG37" s="396" t="str">
        <f t="shared" si="25"/>
        <v>H2</v>
      </c>
      <c r="BH37" s="396" t="str">
        <f t="shared" si="26"/>
        <v/>
      </c>
      <c r="BI37" s="396" t="str">
        <f t="shared" si="27"/>
        <v/>
      </c>
      <c r="BJ37" s="396" t="str">
        <f t="shared" si="28"/>
        <v/>
      </c>
      <c r="BK37" s="396" t="str">
        <f t="shared" si="29"/>
        <v/>
      </c>
      <c r="BL37" s="123">
        <v>15</v>
      </c>
      <c r="BM37" s="127" t="str">
        <f t="shared" si="61"/>
        <v>ME</v>
      </c>
      <c r="BN37" s="127"/>
      <c r="BO37" s="125" t="str">
        <f t="shared" si="30"/>
        <v>H1</v>
      </c>
      <c r="BP37" s="125" t="str">
        <f t="shared" si="31"/>
        <v>H2</v>
      </c>
      <c r="BQ37" s="125" t="str">
        <f t="shared" si="32"/>
        <v/>
      </c>
      <c r="BR37" s="125" t="str">
        <f t="shared" si="33"/>
        <v/>
      </c>
      <c r="BS37" s="125" t="str">
        <f t="shared" si="34"/>
        <v/>
      </c>
      <c r="BT37" s="125" t="str">
        <f t="shared" si="35"/>
        <v/>
      </c>
      <c r="BU37" s="130">
        <v>15</v>
      </c>
      <c r="BV37" s="127" t="str">
        <f t="shared" si="62"/>
        <v>SA</v>
      </c>
      <c r="BW37" s="119" t="s">
        <v>47</v>
      </c>
      <c r="BX37" s="120"/>
      <c r="BY37" s="121"/>
      <c r="BZ37" s="121"/>
      <c r="CA37" s="121"/>
      <c r="CB37" s="121"/>
      <c r="CC37" s="122"/>
      <c r="CD37" s="130">
        <v>15</v>
      </c>
      <c r="CE37" s="127" t="str">
        <f t="shared" si="63"/>
        <v>LU</v>
      </c>
      <c r="CF37" s="127"/>
      <c r="CG37" s="125" t="str">
        <f t="shared" si="42"/>
        <v/>
      </c>
      <c r="CH37" s="125" t="str">
        <f t="shared" si="43"/>
        <v/>
      </c>
      <c r="CI37" s="125" t="str">
        <f t="shared" si="44"/>
        <v/>
      </c>
      <c r="CJ37" s="125" t="str">
        <f t="shared" si="45"/>
        <v/>
      </c>
      <c r="CK37" s="125" t="str">
        <f t="shared" si="46"/>
        <v/>
      </c>
      <c r="CL37" s="133" t="str">
        <f t="shared" si="47"/>
        <v/>
      </c>
      <c r="CM37" s="130">
        <v>15</v>
      </c>
      <c r="CN37" s="127" t="str">
        <f t="shared" si="64"/>
        <v>JE</v>
      </c>
      <c r="CO37" s="127"/>
      <c r="CP37" s="125" t="str">
        <f t="shared" si="48"/>
        <v/>
      </c>
      <c r="CQ37" s="125" t="str">
        <f t="shared" si="49"/>
        <v/>
      </c>
      <c r="CR37" s="125" t="str">
        <f t="shared" si="50"/>
        <v/>
      </c>
      <c r="CS37" s="125" t="str">
        <f t="shared" si="51"/>
        <v/>
      </c>
      <c r="CT37" s="125" t="str">
        <f t="shared" si="52"/>
        <v/>
      </c>
      <c r="CU37" s="133" t="str">
        <f t="shared" si="53"/>
        <v/>
      </c>
    </row>
    <row r="38" spans="1:99" ht="18" customHeight="1" x14ac:dyDescent="0.25">
      <c r="A38" s="117">
        <v>16</v>
      </c>
      <c r="B38" s="127" t="str">
        <f t="shared" si="54"/>
        <v>MA</v>
      </c>
      <c r="C38" s="119" t="s">
        <v>47</v>
      </c>
      <c r="D38" s="120"/>
      <c r="E38" s="121"/>
      <c r="F38" s="121"/>
      <c r="G38" s="121"/>
      <c r="H38" s="121"/>
      <c r="I38" s="122"/>
      <c r="J38" s="123">
        <v>16</v>
      </c>
      <c r="K38" s="124" t="str">
        <f t="shared" si="55"/>
        <v>VE</v>
      </c>
      <c r="L38" s="124"/>
      <c r="M38" s="125" t="str">
        <f t="shared" si="0"/>
        <v/>
      </c>
      <c r="N38" s="125" t="str">
        <f t="shared" si="1"/>
        <v/>
      </c>
      <c r="O38" s="125" t="str">
        <f t="shared" si="2"/>
        <v/>
      </c>
      <c r="P38" s="125" t="str">
        <f t="shared" si="3"/>
        <v/>
      </c>
      <c r="Q38" s="125" t="str">
        <f t="shared" si="4"/>
        <v/>
      </c>
      <c r="R38" s="125" t="str">
        <f t="shared" si="5"/>
        <v/>
      </c>
      <c r="S38" s="123">
        <v>16</v>
      </c>
      <c r="T38" s="127" t="str">
        <f t="shared" si="56"/>
        <v>DI</v>
      </c>
      <c r="U38" s="127"/>
      <c r="V38" s="125" t="str">
        <f t="shared" si="6"/>
        <v/>
      </c>
      <c r="W38" s="125" t="str">
        <f t="shared" si="7"/>
        <v/>
      </c>
      <c r="X38" s="125" t="str">
        <f t="shared" si="8"/>
        <v/>
      </c>
      <c r="Y38" s="125" t="str">
        <f t="shared" si="9"/>
        <v/>
      </c>
      <c r="Z38" s="125" t="str">
        <f t="shared" si="10"/>
        <v/>
      </c>
      <c r="AA38" s="125" t="str">
        <f t="shared" si="11"/>
        <v/>
      </c>
      <c r="AB38" s="134">
        <v>16</v>
      </c>
      <c r="AC38" s="127" t="str">
        <f t="shared" si="57"/>
        <v>ME</v>
      </c>
      <c r="AD38" s="127"/>
      <c r="AE38" s="125" t="str">
        <f t="shared" si="12"/>
        <v>H1</v>
      </c>
      <c r="AF38" s="125" t="str">
        <f t="shared" si="13"/>
        <v>H2</v>
      </c>
      <c r="AG38" s="125" t="str">
        <f t="shared" si="14"/>
        <v/>
      </c>
      <c r="AH38" s="125" t="str">
        <f t="shared" si="15"/>
        <v/>
      </c>
      <c r="AI38" s="125" t="str">
        <f t="shared" si="16"/>
        <v/>
      </c>
      <c r="AJ38" s="125" t="str">
        <f t="shared" si="17"/>
        <v/>
      </c>
      <c r="AK38" s="123">
        <v>16</v>
      </c>
      <c r="AL38" s="127" t="str">
        <f t="shared" si="58"/>
        <v>VE</v>
      </c>
      <c r="AM38" s="127"/>
      <c r="AN38" s="125" t="str">
        <f t="shared" si="18"/>
        <v/>
      </c>
      <c r="AO38" s="125" t="str">
        <f t="shared" si="19"/>
        <v/>
      </c>
      <c r="AP38" s="125" t="str">
        <f t="shared" si="20"/>
        <v/>
      </c>
      <c r="AQ38" s="125" t="str">
        <f t="shared" si="21"/>
        <v/>
      </c>
      <c r="AR38" s="125" t="str">
        <f t="shared" si="22"/>
        <v/>
      </c>
      <c r="AS38" s="125" t="str">
        <f t="shared" si="23"/>
        <v/>
      </c>
      <c r="AT38" s="123">
        <v>16</v>
      </c>
      <c r="AU38" s="127" t="str">
        <f t="shared" si="59"/>
        <v>LU</v>
      </c>
      <c r="AV38" s="127"/>
      <c r="AW38" s="125" t="str">
        <f t="shared" si="65"/>
        <v/>
      </c>
      <c r="AX38" s="125" t="str">
        <f t="shared" si="66"/>
        <v/>
      </c>
      <c r="AY38" s="125" t="str">
        <f t="shared" si="67"/>
        <v/>
      </c>
      <c r="AZ38" s="125" t="str">
        <f t="shared" si="68"/>
        <v/>
      </c>
      <c r="BA38" s="125" t="str">
        <f t="shared" si="69"/>
        <v/>
      </c>
      <c r="BB38" s="125" t="str">
        <f t="shared" si="70"/>
        <v/>
      </c>
      <c r="BC38" s="123">
        <v>16</v>
      </c>
      <c r="BD38" s="127" t="str">
        <f t="shared" si="60"/>
        <v>JE</v>
      </c>
      <c r="BE38" s="395"/>
      <c r="BF38" s="396" t="str">
        <f t="shared" si="24"/>
        <v/>
      </c>
      <c r="BG38" s="396" t="str">
        <f t="shared" si="25"/>
        <v/>
      </c>
      <c r="BH38" s="396" t="str">
        <f t="shared" si="26"/>
        <v/>
      </c>
      <c r="BI38" s="396" t="str">
        <f t="shared" si="27"/>
        <v/>
      </c>
      <c r="BJ38" s="396" t="str">
        <f t="shared" si="28"/>
        <v/>
      </c>
      <c r="BK38" s="396" t="str">
        <f t="shared" si="29"/>
        <v/>
      </c>
      <c r="BL38" s="123">
        <v>16</v>
      </c>
      <c r="BM38" s="127" t="str">
        <f t="shared" si="61"/>
        <v>JE</v>
      </c>
      <c r="BN38" s="127"/>
      <c r="BO38" s="125" t="str">
        <f t="shared" si="30"/>
        <v/>
      </c>
      <c r="BP38" s="125" t="str">
        <f t="shared" si="31"/>
        <v/>
      </c>
      <c r="BQ38" s="125" t="str">
        <f t="shared" si="32"/>
        <v/>
      </c>
      <c r="BR38" s="125" t="str">
        <f t="shared" si="33"/>
        <v/>
      </c>
      <c r="BS38" s="125" t="str">
        <f t="shared" si="34"/>
        <v/>
      </c>
      <c r="BT38" s="125" t="str">
        <f t="shared" si="35"/>
        <v/>
      </c>
      <c r="BU38" s="130">
        <v>16</v>
      </c>
      <c r="BV38" s="127" t="str">
        <f t="shared" si="62"/>
        <v>DI</v>
      </c>
      <c r="BW38" s="119" t="s">
        <v>47</v>
      </c>
      <c r="BX38" s="120"/>
      <c r="BY38" s="121"/>
      <c r="BZ38" s="121"/>
      <c r="CA38" s="121"/>
      <c r="CB38" s="121"/>
      <c r="CC38" s="122"/>
      <c r="CD38" s="130">
        <v>16</v>
      </c>
      <c r="CE38" s="127" t="str">
        <f t="shared" si="63"/>
        <v>MA</v>
      </c>
      <c r="CF38" s="127"/>
      <c r="CG38" s="125" t="str">
        <f t="shared" si="42"/>
        <v/>
      </c>
      <c r="CH38" s="125" t="str">
        <f t="shared" si="43"/>
        <v/>
      </c>
      <c r="CI38" s="125" t="str">
        <f t="shared" si="44"/>
        <v/>
      </c>
      <c r="CJ38" s="125" t="str">
        <f t="shared" si="45"/>
        <v/>
      </c>
      <c r="CK38" s="125" t="str">
        <f t="shared" si="46"/>
        <v/>
      </c>
      <c r="CL38" s="133" t="str">
        <f t="shared" si="47"/>
        <v/>
      </c>
      <c r="CM38" s="130">
        <v>16</v>
      </c>
      <c r="CN38" s="127" t="str">
        <f t="shared" si="64"/>
        <v>VE</v>
      </c>
      <c r="CO38" s="127"/>
      <c r="CP38" s="125" t="str">
        <f t="shared" si="48"/>
        <v/>
      </c>
      <c r="CQ38" s="125" t="str">
        <f t="shared" si="49"/>
        <v/>
      </c>
      <c r="CR38" s="125" t="str">
        <f t="shared" si="50"/>
        <v/>
      </c>
      <c r="CS38" s="125" t="str">
        <f t="shared" si="51"/>
        <v/>
      </c>
      <c r="CT38" s="125" t="str">
        <f t="shared" si="52"/>
        <v/>
      </c>
      <c r="CU38" s="133" t="str">
        <f t="shared" si="53"/>
        <v/>
      </c>
    </row>
    <row r="39" spans="1:99" ht="18" customHeight="1" x14ac:dyDescent="0.25">
      <c r="A39" s="117">
        <v>17</v>
      </c>
      <c r="B39" s="127" t="str">
        <f t="shared" si="54"/>
        <v>ME</v>
      </c>
      <c r="C39" s="119" t="s">
        <v>47</v>
      </c>
      <c r="D39" s="120"/>
      <c r="E39" s="121"/>
      <c r="F39" s="121"/>
      <c r="G39" s="121"/>
      <c r="H39" s="121"/>
      <c r="I39" s="122"/>
      <c r="J39" s="123">
        <v>17</v>
      </c>
      <c r="K39" s="124" t="str">
        <f t="shared" si="55"/>
        <v>SA</v>
      </c>
      <c r="L39" s="124"/>
      <c r="M39" s="125" t="str">
        <f t="shared" si="0"/>
        <v/>
      </c>
      <c r="N39" s="125" t="str">
        <f t="shared" si="1"/>
        <v/>
      </c>
      <c r="O39" s="125" t="str">
        <f t="shared" si="2"/>
        <v/>
      </c>
      <c r="P39" s="125" t="str">
        <f t="shared" si="3"/>
        <v/>
      </c>
      <c r="Q39" s="125" t="str">
        <f t="shared" si="4"/>
        <v/>
      </c>
      <c r="R39" s="125" t="str">
        <f t="shared" si="5"/>
        <v/>
      </c>
      <c r="S39" s="123">
        <v>17</v>
      </c>
      <c r="T39" s="127" t="str">
        <f t="shared" si="56"/>
        <v>LU</v>
      </c>
      <c r="U39" s="127"/>
      <c r="V39" s="125" t="str">
        <f t="shared" si="6"/>
        <v/>
      </c>
      <c r="W39" s="125" t="str">
        <f t="shared" si="7"/>
        <v/>
      </c>
      <c r="X39" s="125" t="str">
        <f t="shared" si="8"/>
        <v/>
      </c>
      <c r="Y39" s="125" t="str">
        <f t="shared" si="9"/>
        <v/>
      </c>
      <c r="Z39" s="125" t="str">
        <f t="shared" si="10"/>
        <v/>
      </c>
      <c r="AA39" s="125" t="str">
        <f t="shared" si="11"/>
        <v/>
      </c>
      <c r="AB39" s="117">
        <v>17</v>
      </c>
      <c r="AC39" s="127" t="str">
        <f t="shared" si="57"/>
        <v>JE</v>
      </c>
      <c r="AD39" s="127"/>
      <c r="AE39" s="125" t="str">
        <f t="shared" si="12"/>
        <v/>
      </c>
      <c r="AF39" s="125" t="str">
        <f t="shared" si="13"/>
        <v/>
      </c>
      <c r="AG39" s="125" t="str">
        <f t="shared" si="14"/>
        <v/>
      </c>
      <c r="AH39" s="125" t="str">
        <f t="shared" si="15"/>
        <v/>
      </c>
      <c r="AI39" s="125" t="str">
        <f t="shared" si="16"/>
        <v/>
      </c>
      <c r="AJ39" s="125" t="str">
        <f t="shared" si="17"/>
        <v/>
      </c>
      <c r="AK39" s="123">
        <v>17</v>
      </c>
      <c r="AL39" s="127" t="str">
        <f t="shared" si="58"/>
        <v>SA</v>
      </c>
      <c r="AM39" s="127"/>
      <c r="AN39" s="125" t="str">
        <f t="shared" si="18"/>
        <v/>
      </c>
      <c r="AO39" s="125" t="str">
        <f t="shared" si="19"/>
        <v/>
      </c>
      <c r="AP39" s="125" t="str">
        <f t="shared" si="20"/>
        <v/>
      </c>
      <c r="AQ39" s="125" t="str">
        <f t="shared" si="21"/>
        <v/>
      </c>
      <c r="AR39" s="125" t="str">
        <f t="shared" si="22"/>
        <v/>
      </c>
      <c r="AS39" s="125" t="str">
        <f t="shared" si="23"/>
        <v/>
      </c>
      <c r="AT39" s="123">
        <v>17</v>
      </c>
      <c r="AU39" s="127" t="str">
        <f t="shared" si="59"/>
        <v>MA</v>
      </c>
      <c r="AV39" s="127"/>
      <c r="AW39" s="125" t="str">
        <f t="shared" si="65"/>
        <v/>
      </c>
      <c r="AX39" s="125" t="str">
        <f t="shared" si="66"/>
        <v/>
      </c>
      <c r="AY39" s="125" t="str">
        <f t="shared" si="67"/>
        <v/>
      </c>
      <c r="AZ39" s="125" t="str">
        <f t="shared" si="68"/>
        <v/>
      </c>
      <c r="BA39" s="125" t="str">
        <f t="shared" si="69"/>
        <v/>
      </c>
      <c r="BB39" s="125" t="str">
        <f t="shared" si="70"/>
        <v/>
      </c>
      <c r="BC39" s="123">
        <v>17</v>
      </c>
      <c r="BD39" s="127" t="str">
        <f t="shared" si="60"/>
        <v>VE</v>
      </c>
      <c r="BE39" s="395"/>
      <c r="BF39" s="396" t="str">
        <f t="shared" si="24"/>
        <v/>
      </c>
      <c r="BG39" s="396" t="str">
        <f t="shared" si="25"/>
        <v/>
      </c>
      <c r="BH39" s="396" t="str">
        <f t="shared" si="26"/>
        <v/>
      </c>
      <c r="BI39" s="396" t="str">
        <f t="shared" si="27"/>
        <v/>
      </c>
      <c r="BJ39" s="396" t="str">
        <f t="shared" si="28"/>
        <v/>
      </c>
      <c r="BK39" s="396" t="str">
        <f t="shared" si="29"/>
        <v/>
      </c>
      <c r="BL39" s="123">
        <v>17</v>
      </c>
      <c r="BM39" s="127" t="str">
        <f t="shared" si="61"/>
        <v>VE</v>
      </c>
      <c r="BN39" s="127"/>
      <c r="BO39" s="125" t="str">
        <f t="shared" si="30"/>
        <v/>
      </c>
      <c r="BP39" s="125" t="str">
        <f t="shared" si="31"/>
        <v/>
      </c>
      <c r="BQ39" s="125" t="str">
        <f t="shared" si="32"/>
        <v/>
      </c>
      <c r="BR39" s="125" t="str">
        <f t="shared" si="33"/>
        <v/>
      </c>
      <c r="BS39" s="125" t="str">
        <f t="shared" si="34"/>
        <v/>
      </c>
      <c r="BT39" s="125" t="str">
        <f t="shared" si="35"/>
        <v/>
      </c>
      <c r="BU39" s="130">
        <v>17</v>
      </c>
      <c r="BV39" s="127" t="str">
        <f t="shared" si="62"/>
        <v>LU</v>
      </c>
      <c r="BW39" s="119" t="s">
        <v>47</v>
      </c>
      <c r="BX39" s="120"/>
      <c r="BY39" s="121"/>
      <c r="BZ39" s="121"/>
      <c r="CA39" s="121"/>
      <c r="CB39" s="121"/>
      <c r="CC39" s="122"/>
      <c r="CD39" s="130">
        <v>17</v>
      </c>
      <c r="CE39" s="127" t="str">
        <f t="shared" si="63"/>
        <v>ME</v>
      </c>
      <c r="CF39" s="127"/>
      <c r="CG39" s="125" t="str">
        <f t="shared" si="42"/>
        <v>H1</v>
      </c>
      <c r="CH39" s="125" t="str">
        <f t="shared" si="43"/>
        <v>H2</v>
      </c>
      <c r="CI39" s="125" t="str">
        <f t="shared" si="44"/>
        <v/>
      </c>
      <c r="CJ39" s="125" t="str">
        <f t="shared" si="45"/>
        <v/>
      </c>
      <c r="CK39" s="125" t="str">
        <f t="shared" si="46"/>
        <v/>
      </c>
      <c r="CL39" s="133" t="str">
        <f t="shared" si="47"/>
        <v/>
      </c>
      <c r="CM39" s="130">
        <v>17</v>
      </c>
      <c r="CN39" s="127" t="str">
        <f t="shared" si="64"/>
        <v>SA</v>
      </c>
      <c r="CO39" s="127"/>
      <c r="CP39" s="125" t="str">
        <f t="shared" si="48"/>
        <v/>
      </c>
      <c r="CQ39" s="125" t="str">
        <f t="shared" si="49"/>
        <v/>
      </c>
      <c r="CR39" s="125" t="str">
        <f t="shared" si="50"/>
        <v/>
      </c>
      <c r="CS39" s="125" t="str">
        <f t="shared" si="51"/>
        <v/>
      </c>
      <c r="CT39" s="125" t="str">
        <f t="shared" si="52"/>
        <v/>
      </c>
      <c r="CU39" s="133" t="str">
        <f t="shared" si="53"/>
        <v/>
      </c>
    </row>
    <row r="40" spans="1:99" ht="18" customHeight="1" x14ac:dyDescent="0.25">
      <c r="A40" s="117">
        <v>18</v>
      </c>
      <c r="B40" s="127" t="str">
        <f t="shared" si="54"/>
        <v>JE</v>
      </c>
      <c r="C40" s="119" t="s">
        <v>47</v>
      </c>
      <c r="D40" s="120"/>
      <c r="E40" s="121"/>
      <c r="F40" s="121"/>
      <c r="G40" s="121"/>
      <c r="H40" s="121"/>
      <c r="I40" s="122"/>
      <c r="J40" s="123">
        <v>18</v>
      </c>
      <c r="K40" s="124" t="str">
        <f t="shared" si="55"/>
        <v>DI</v>
      </c>
      <c r="L40" s="124"/>
      <c r="M40" s="125" t="str">
        <f t="shared" si="0"/>
        <v/>
      </c>
      <c r="N40" s="125" t="str">
        <f t="shared" si="1"/>
        <v/>
      </c>
      <c r="O40" s="125" t="str">
        <f t="shared" si="2"/>
        <v/>
      </c>
      <c r="P40" s="125" t="str">
        <f t="shared" si="3"/>
        <v/>
      </c>
      <c r="Q40" s="125" t="str">
        <f t="shared" si="4"/>
        <v/>
      </c>
      <c r="R40" s="125" t="str">
        <f t="shared" si="5"/>
        <v/>
      </c>
      <c r="S40" s="123">
        <v>18</v>
      </c>
      <c r="T40" s="127" t="str">
        <f t="shared" si="56"/>
        <v>MA</v>
      </c>
      <c r="U40" s="140"/>
      <c r="V40" s="125" t="str">
        <f t="shared" si="6"/>
        <v/>
      </c>
      <c r="W40" s="125" t="str">
        <f t="shared" si="7"/>
        <v/>
      </c>
      <c r="X40" s="125" t="str">
        <f t="shared" si="8"/>
        <v/>
      </c>
      <c r="Y40" s="125" t="str">
        <f t="shared" si="9"/>
        <v/>
      </c>
      <c r="Z40" s="125" t="str">
        <f t="shared" si="10"/>
        <v/>
      </c>
      <c r="AA40" s="125" t="str">
        <f t="shared" si="11"/>
        <v/>
      </c>
      <c r="AB40" s="117">
        <v>18</v>
      </c>
      <c r="AC40" s="127" t="str">
        <f t="shared" si="57"/>
        <v>VE</v>
      </c>
      <c r="AD40" s="127"/>
      <c r="AE40" s="125" t="str">
        <f t="shared" si="12"/>
        <v/>
      </c>
      <c r="AF40" s="125" t="str">
        <f t="shared" si="13"/>
        <v/>
      </c>
      <c r="AG40" s="125" t="str">
        <f t="shared" si="14"/>
        <v/>
      </c>
      <c r="AH40" s="125" t="str">
        <f t="shared" si="15"/>
        <v/>
      </c>
      <c r="AI40" s="125" t="str">
        <f t="shared" si="16"/>
        <v/>
      </c>
      <c r="AJ40" s="125" t="str">
        <f t="shared" si="17"/>
        <v/>
      </c>
      <c r="AK40" s="123">
        <v>18</v>
      </c>
      <c r="AL40" s="127" t="str">
        <f t="shared" si="58"/>
        <v>DI</v>
      </c>
      <c r="AM40" s="127"/>
      <c r="AN40" s="125" t="str">
        <f t="shared" si="18"/>
        <v/>
      </c>
      <c r="AO40" s="125" t="str">
        <f t="shared" si="19"/>
        <v/>
      </c>
      <c r="AP40" s="125" t="str">
        <f t="shared" si="20"/>
        <v/>
      </c>
      <c r="AQ40" s="125" t="str">
        <f t="shared" si="21"/>
        <v/>
      </c>
      <c r="AR40" s="125" t="str">
        <f t="shared" si="22"/>
        <v/>
      </c>
      <c r="AS40" s="125" t="str">
        <f t="shared" si="23"/>
        <v/>
      </c>
      <c r="AT40" s="123">
        <v>18</v>
      </c>
      <c r="AU40" s="127" t="str">
        <f t="shared" si="59"/>
        <v>ME</v>
      </c>
      <c r="AV40" s="127"/>
      <c r="AW40" s="125" t="str">
        <f t="shared" si="65"/>
        <v>H1</v>
      </c>
      <c r="AX40" s="125" t="str">
        <f t="shared" si="66"/>
        <v>H2</v>
      </c>
      <c r="AY40" s="125" t="str">
        <f t="shared" si="67"/>
        <v/>
      </c>
      <c r="AZ40" s="125" t="str">
        <f t="shared" si="68"/>
        <v/>
      </c>
      <c r="BA40" s="125" t="str">
        <f t="shared" si="69"/>
        <v/>
      </c>
      <c r="BB40" s="125" t="str">
        <f t="shared" si="70"/>
        <v/>
      </c>
      <c r="BC40" s="123">
        <v>18</v>
      </c>
      <c r="BD40" s="127" t="str">
        <f t="shared" si="60"/>
        <v>SA</v>
      </c>
      <c r="BE40" s="119" t="s">
        <v>47</v>
      </c>
      <c r="BF40" s="120"/>
      <c r="BG40" s="121"/>
      <c r="BH40" s="121"/>
      <c r="BI40" s="121"/>
      <c r="BJ40" s="121"/>
      <c r="BK40" s="122"/>
      <c r="BL40" s="123">
        <v>18</v>
      </c>
      <c r="BM40" s="127" t="str">
        <f t="shared" si="61"/>
        <v>SA</v>
      </c>
      <c r="BN40" s="127"/>
      <c r="BO40" s="125" t="str">
        <f t="shared" si="30"/>
        <v/>
      </c>
      <c r="BP40" s="125" t="str">
        <f t="shared" si="31"/>
        <v/>
      </c>
      <c r="BQ40" s="125" t="str">
        <f t="shared" si="32"/>
        <v/>
      </c>
      <c r="BR40" s="125" t="str">
        <f t="shared" si="33"/>
        <v/>
      </c>
      <c r="BS40" s="125" t="str">
        <f t="shared" si="34"/>
        <v/>
      </c>
      <c r="BT40" s="125" t="str">
        <f t="shared" si="35"/>
        <v/>
      </c>
      <c r="BU40" s="141">
        <v>18</v>
      </c>
      <c r="BV40" s="127" t="str">
        <f t="shared" si="62"/>
        <v>MA</v>
      </c>
      <c r="BW40" s="119" t="s">
        <v>47</v>
      </c>
      <c r="BX40" s="120"/>
      <c r="BY40" s="121"/>
      <c r="BZ40" s="121"/>
      <c r="CA40" s="121"/>
      <c r="CB40" s="121"/>
      <c r="CC40" s="122"/>
      <c r="CD40" s="141">
        <v>18</v>
      </c>
      <c r="CE40" s="127" t="str">
        <f t="shared" si="63"/>
        <v>JE</v>
      </c>
      <c r="CF40" s="129" t="s">
        <v>47</v>
      </c>
      <c r="CG40" s="121" t="str">
        <f t="shared" si="42"/>
        <v/>
      </c>
      <c r="CH40" s="121" t="str">
        <f t="shared" si="43"/>
        <v/>
      </c>
      <c r="CI40" s="121" t="str">
        <f t="shared" si="44"/>
        <v/>
      </c>
      <c r="CJ40" s="121" t="str">
        <f t="shared" si="45"/>
        <v/>
      </c>
      <c r="CK40" s="121" t="str">
        <f t="shared" si="46"/>
        <v/>
      </c>
      <c r="CL40" s="122" t="str">
        <f t="shared" si="47"/>
        <v/>
      </c>
      <c r="CM40" s="141">
        <v>18</v>
      </c>
      <c r="CN40" s="127" t="str">
        <f t="shared" si="64"/>
        <v>DI</v>
      </c>
      <c r="CO40" s="127"/>
      <c r="CP40" s="125" t="str">
        <f t="shared" si="48"/>
        <v/>
      </c>
      <c r="CQ40" s="125" t="str">
        <f t="shared" si="49"/>
        <v/>
      </c>
      <c r="CR40" s="125" t="str">
        <f t="shared" si="50"/>
        <v/>
      </c>
      <c r="CS40" s="125" t="str">
        <f t="shared" si="51"/>
        <v/>
      </c>
      <c r="CT40" s="125" t="str">
        <f t="shared" si="52"/>
        <v/>
      </c>
      <c r="CU40" s="133" t="str">
        <f t="shared" si="53"/>
        <v/>
      </c>
    </row>
    <row r="41" spans="1:99" ht="18" customHeight="1" x14ac:dyDescent="0.25">
      <c r="A41" s="117">
        <v>19</v>
      </c>
      <c r="B41" s="127" t="str">
        <f t="shared" si="54"/>
        <v>VE</v>
      </c>
      <c r="C41" s="119" t="s">
        <v>47</v>
      </c>
      <c r="D41" s="120"/>
      <c r="E41" s="121"/>
      <c r="F41" s="121"/>
      <c r="G41" s="121"/>
      <c r="H41" s="121"/>
      <c r="I41" s="122"/>
      <c r="J41" s="123">
        <v>19</v>
      </c>
      <c r="K41" s="124" t="str">
        <f t="shared" si="55"/>
        <v>LU</v>
      </c>
      <c r="L41" s="124"/>
      <c r="M41" s="125" t="str">
        <f t="shared" si="0"/>
        <v/>
      </c>
      <c r="N41" s="125" t="str">
        <f t="shared" si="1"/>
        <v/>
      </c>
      <c r="O41" s="125" t="str">
        <f t="shared" si="2"/>
        <v/>
      </c>
      <c r="P41" s="125" t="str">
        <f t="shared" si="3"/>
        <v/>
      </c>
      <c r="Q41" s="125" t="str">
        <f t="shared" si="4"/>
        <v/>
      </c>
      <c r="R41" s="125" t="str">
        <f t="shared" si="5"/>
        <v/>
      </c>
      <c r="S41" s="123">
        <v>19</v>
      </c>
      <c r="T41" s="127" t="str">
        <f t="shared" si="56"/>
        <v>ME</v>
      </c>
      <c r="U41" s="136"/>
      <c r="V41" s="132" t="str">
        <f t="shared" si="6"/>
        <v>H1</v>
      </c>
      <c r="W41" s="132" t="str">
        <f t="shared" si="7"/>
        <v>H2</v>
      </c>
      <c r="X41" s="132" t="str">
        <f t="shared" si="8"/>
        <v/>
      </c>
      <c r="Y41" s="132" t="str">
        <f t="shared" si="9"/>
        <v/>
      </c>
      <c r="Z41" s="132" t="str">
        <f t="shared" si="10"/>
        <v/>
      </c>
      <c r="AA41" s="132" t="str">
        <f t="shared" si="11"/>
        <v/>
      </c>
      <c r="AB41" s="117">
        <v>19</v>
      </c>
      <c r="AC41" s="127" t="str">
        <f t="shared" si="57"/>
        <v>SA</v>
      </c>
      <c r="AD41" s="127"/>
      <c r="AE41" s="125" t="str">
        <f t="shared" si="12"/>
        <v/>
      </c>
      <c r="AF41" s="125" t="str">
        <f t="shared" si="13"/>
        <v/>
      </c>
      <c r="AG41" s="125" t="str">
        <f t="shared" si="14"/>
        <v/>
      </c>
      <c r="AH41" s="125" t="str">
        <f t="shared" si="15"/>
        <v/>
      </c>
      <c r="AI41" s="125" t="str">
        <f t="shared" si="16"/>
        <v/>
      </c>
      <c r="AJ41" s="125" t="str">
        <f t="shared" si="17"/>
        <v/>
      </c>
      <c r="AK41" s="123">
        <v>19</v>
      </c>
      <c r="AL41" s="127" t="str">
        <f t="shared" si="58"/>
        <v>LU</v>
      </c>
      <c r="AM41" s="127"/>
      <c r="AN41" s="125" t="str">
        <f t="shared" si="18"/>
        <v/>
      </c>
      <c r="AO41" s="125" t="str">
        <f t="shared" si="19"/>
        <v/>
      </c>
      <c r="AP41" s="125" t="str">
        <f t="shared" si="20"/>
        <v/>
      </c>
      <c r="AQ41" s="125" t="str">
        <f t="shared" si="21"/>
        <v/>
      </c>
      <c r="AR41" s="125" t="str">
        <f t="shared" si="22"/>
        <v/>
      </c>
      <c r="AS41" s="125" t="str">
        <f t="shared" si="23"/>
        <v/>
      </c>
      <c r="AT41" s="123">
        <v>19</v>
      </c>
      <c r="AU41" s="127" t="str">
        <f t="shared" si="59"/>
        <v>JE</v>
      </c>
      <c r="AV41" s="127"/>
      <c r="AW41" s="125" t="str">
        <f t="shared" si="65"/>
        <v/>
      </c>
      <c r="AX41" s="125" t="str">
        <f t="shared" si="66"/>
        <v/>
      </c>
      <c r="AY41" s="125" t="str">
        <f t="shared" si="67"/>
        <v/>
      </c>
      <c r="AZ41" s="125" t="str">
        <f t="shared" si="68"/>
        <v/>
      </c>
      <c r="BA41" s="125" t="str">
        <f t="shared" si="69"/>
        <v/>
      </c>
      <c r="BB41" s="125" t="str">
        <f t="shared" si="70"/>
        <v/>
      </c>
      <c r="BC41" s="123">
        <v>19</v>
      </c>
      <c r="BD41" s="127" t="str">
        <f t="shared" si="60"/>
        <v>DI</v>
      </c>
      <c r="BE41" s="119" t="s">
        <v>47</v>
      </c>
      <c r="BF41" s="120"/>
      <c r="BG41" s="121"/>
      <c r="BH41" s="121"/>
      <c r="BI41" s="121"/>
      <c r="BJ41" s="121"/>
      <c r="BK41" s="122"/>
      <c r="BL41" s="123">
        <v>19</v>
      </c>
      <c r="BM41" s="127" t="str">
        <f t="shared" si="61"/>
        <v>DI</v>
      </c>
      <c r="BN41" s="127"/>
      <c r="BO41" s="125" t="str">
        <f t="shared" si="30"/>
        <v/>
      </c>
      <c r="BP41" s="125" t="str">
        <f t="shared" si="31"/>
        <v/>
      </c>
      <c r="BQ41" s="125" t="str">
        <f t="shared" si="32"/>
        <v/>
      </c>
      <c r="BR41" s="125" t="str">
        <f t="shared" si="33"/>
        <v/>
      </c>
      <c r="BS41" s="125" t="str">
        <f t="shared" si="34"/>
        <v/>
      </c>
      <c r="BT41" s="125" t="str">
        <f t="shared" si="35"/>
        <v/>
      </c>
      <c r="BU41" s="141">
        <v>19</v>
      </c>
      <c r="BV41" s="127" t="str">
        <f t="shared" si="62"/>
        <v>ME</v>
      </c>
      <c r="BW41" s="119" t="s">
        <v>47</v>
      </c>
      <c r="BX41" s="120"/>
      <c r="BY41" s="121"/>
      <c r="BZ41" s="121"/>
      <c r="CA41" s="121"/>
      <c r="CB41" s="121"/>
      <c r="CC41" s="122"/>
      <c r="CD41" s="141">
        <v>19</v>
      </c>
      <c r="CE41" s="127" t="str">
        <f t="shared" si="63"/>
        <v>VE</v>
      </c>
      <c r="CF41" s="129" t="s">
        <v>47</v>
      </c>
      <c r="CG41" s="121" t="str">
        <f t="shared" si="42"/>
        <v/>
      </c>
      <c r="CH41" s="121" t="str">
        <f t="shared" si="43"/>
        <v/>
      </c>
      <c r="CI41" s="121" t="str">
        <f t="shared" si="44"/>
        <v/>
      </c>
      <c r="CJ41" s="121" t="str">
        <f t="shared" si="45"/>
        <v/>
      </c>
      <c r="CK41" s="121" t="str">
        <f t="shared" si="46"/>
        <v/>
      </c>
      <c r="CL41" s="122" t="str">
        <f t="shared" si="47"/>
        <v/>
      </c>
      <c r="CM41" s="141">
        <v>19</v>
      </c>
      <c r="CN41" s="127" t="str">
        <f t="shared" si="64"/>
        <v>LU</v>
      </c>
      <c r="CO41" s="127"/>
      <c r="CP41" s="125" t="str">
        <f t="shared" si="48"/>
        <v/>
      </c>
      <c r="CQ41" s="125" t="str">
        <f t="shared" si="49"/>
        <v/>
      </c>
      <c r="CR41" s="125" t="str">
        <f t="shared" si="50"/>
        <v/>
      </c>
      <c r="CS41" s="125" t="str">
        <f t="shared" si="51"/>
        <v/>
      </c>
      <c r="CT41" s="125" t="str">
        <f t="shared" si="52"/>
        <v/>
      </c>
      <c r="CU41" s="133" t="str">
        <f t="shared" si="53"/>
        <v/>
      </c>
    </row>
    <row r="42" spans="1:99" ht="18" customHeight="1" x14ac:dyDescent="0.25">
      <c r="A42" s="134">
        <v>20</v>
      </c>
      <c r="B42" s="127" t="str">
        <f t="shared" si="54"/>
        <v>SA</v>
      </c>
      <c r="C42" s="119" t="s">
        <v>47</v>
      </c>
      <c r="D42" s="120"/>
      <c r="E42" s="121"/>
      <c r="F42" s="121"/>
      <c r="G42" s="121"/>
      <c r="H42" s="121"/>
      <c r="I42" s="122"/>
      <c r="J42" s="134">
        <v>20</v>
      </c>
      <c r="K42" s="124" t="str">
        <f t="shared" si="55"/>
        <v>MA</v>
      </c>
      <c r="L42" s="124"/>
      <c r="M42" s="125" t="str">
        <f t="shared" si="0"/>
        <v/>
      </c>
      <c r="N42" s="125" t="str">
        <f t="shared" si="1"/>
        <v/>
      </c>
      <c r="O42" s="125" t="str">
        <f t="shared" si="2"/>
        <v/>
      </c>
      <c r="P42" s="125" t="str">
        <f t="shared" si="3"/>
        <v/>
      </c>
      <c r="Q42" s="125" t="str">
        <f t="shared" si="4"/>
        <v/>
      </c>
      <c r="R42" s="125" t="str">
        <f t="shared" si="5"/>
        <v/>
      </c>
      <c r="S42" s="123">
        <v>20</v>
      </c>
      <c r="T42" s="127" t="str">
        <f t="shared" si="56"/>
        <v>JE</v>
      </c>
      <c r="U42" s="136"/>
      <c r="V42" s="132" t="str">
        <f t="shared" si="6"/>
        <v/>
      </c>
      <c r="W42" s="132" t="str">
        <f t="shared" si="7"/>
        <v/>
      </c>
      <c r="X42" s="132" t="str">
        <f t="shared" si="8"/>
        <v/>
      </c>
      <c r="Y42" s="132" t="str">
        <f t="shared" si="9"/>
        <v/>
      </c>
      <c r="Z42" s="132" t="str">
        <f t="shared" si="10"/>
        <v/>
      </c>
      <c r="AA42" s="132" t="str">
        <f t="shared" si="11"/>
        <v/>
      </c>
      <c r="AB42" s="117">
        <v>20</v>
      </c>
      <c r="AC42" s="127" t="str">
        <f t="shared" si="57"/>
        <v>DI</v>
      </c>
      <c r="AD42" s="127"/>
      <c r="AE42" s="125" t="str">
        <f t="shared" si="12"/>
        <v/>
      </c>
      <c r="AF42" s="125" t="str">
        <f t="shared" si="13"/>
        <v/>
      </c>
      <c r="AG42" s="125" t="str">
        <f t="shared" si="14"/>
        <v/>
      </c>
      <c r="AH42" s="125" t="str">
        <f t="shared" si="15"/>
        <v/>
      </c>
      <c r="AI42" s="125" t="str">
        <f t="shared" si="16"/>
        <v/>
      </c>
      <c r="AJ42" s="125" t="str">
        <f t="shared" si="17"/>
        <v/>
      </c>
      <c r="AK42" s="123">
        <v>20</v>
      </c>
      <c r="AL42" s="127" t="str">
        <f t="shared" si="58"/>
        <v>MA</v>
      </c>
      <c r="AM42" s="127"/>
      <c r="AN42" s="125" t="str">
        <f t="shared" si="18"/>
        <v/>
      </c>
      <c r="AO42" s="125" t="str">
        <f t="shared" si="19"/>
        <v/>
      </c>
      <c r="AP42" s="125" t="str">
        <f t="shared" si="20"/>
        <v/>
      </c>
      <c r="AQ42" s="125" t="str">
        <f t="shared" si="21"/>
        <v/>
      </c>
      <c r="AR42" s="125" t="str">
        <f t="shared" si="22"/>
        <v/>
      </c>
      <c r="AS42" s="125" t="str">
        <f t="shared" si="23"/>
        <v/>
      </c>
      <c r="AT42" s="123">
        <v>20</v>
      </c>
      <c r="AU42" s="127" t="str">
        <f t="shared" si="59"/>
        <v>VE</v>
      </c>
      <c r="AV42" s="127"/>
      <c r="AW42" s="125" t="str">
        <f t="shared" si="65"/>
        <v/>
      </c>
      <c r="AX42" s="125" t="str">
        <f t="shared" si="66"/>
        <v/>
      </c>
      <c r="AY42" s="125" t="str">
        <f t="shared" si="67"/>
        <v/>
      </c>
      <c r="AZ42" s="125" t="str">
        <f t="shared" si="68"/>
        <v/>
      </c>
      <c r="BA42" s="125" t="str">
        <f t="shared" si="69"/>
        <v/>
      </c>
      <c r="BB42" s="125" t="str">
        <f t="shared" si="70"/>
        <v/>
      </c>
      <c r="BC42" s="123">
        <v>20</v>
      </c>
      <c r="BD42" s="127" t="str">
        <f t="shared" si="60"/>
        <v>LU</v>
      </c>
      <c r="BE42" s="119" t="s">
        <v>47</v>
      </c>
      <c r="BF42" s="120"/>
      <c r="BG42" s="121"/>
      <c r="BH42" s="121"/>
      <c r="BI42" s="121"/>
      <c r="BJ42" s="121"/>
      <c r="BK42" s="122"/>
      <c r="BL42" s="123">
        <v>20</v>
      </c>
      <c r="BM42" s="127" t="str">
        <f t="shared" si="61"/>
        <v>LU</v>
      </c>
      <c r="BN42" s="127"/>
      <c r="BO42" s="125" t="str">
        <f t="shared" si="30"/>
        <v/>
      </c>
      <c r="BP42" s="125" t="str">
        <f t="shared" si="31"/>
        <v/>
      </c>
      <c r="BQ42" s="125" t="str">
        <f t="shared" si="32"/>
        <v/>
      </c>
      <c r="BR42" s="125" t="str">
        <f t="shared" si="33"/>
        <v/>
      </c>
      <c r="BS42" s="125" t="str">
        <f t="shared" si="34"/>
        <v/>
      </c>
      <c r="BT42" s="125" t="str">
        <f t="shared" si="35"/>
        <v/>
      </c>
      <c r="BU42" s="141">
        <v>20</v>
      </c>
      <c r="BV42" s="127" t="str">
        <f t="shared" si="62"/>
        <v>JE</v>
      </c>
      <c r="BW42" s="119" t="s">
        <v>47</v>
      </c>
      <c r="BX42" s="120"/>
      <c r="BY42" s="121"/>
      <c r="BZ42" s="121"/>
      <c r="CA42" s="121"/>
      <c r="CB42" s="121"/>
      <c r="CC42" s="122"/>
      <c r="CD42" s="141">
        <v>20</v>
      </c>
      <c r="CE42" s="127" t="str">
        <f t="shared" si="63"/>
        <v>SA</v>
      </c>
      <c r="CF42" s="127"/>
      <c r="CG42" s="125" t="str">
        <f t="shared" si="42"/>
        <v/>
      </c>
      <c r="CH42" s="125" t="str">
        <f t="shared" si="43"/>
        <v/>
      </c>
      <c r="CI42" s="125" t="str">
        <f t="shared" si="44"/>
        <v/>
      </c>
      <c r="CJ42" s="125" t="str">
        <f t="shared" si="45"/>
        <v/>
      </c>
      <c r="CK42" s="125" t="str">
        <f t="shared" si="46"/>
        <v/>
      </c>
      <c r="CL42" s="133" t="str">
        <f t="shared" si="47"/>
        <v/>
      </c>
      <c r="CM42" s="141">
        <v>20</v>
      </c>
      <c r="CN42" s="127" t="str">
        <f t="shared" si="64"/>
        <v>MA</v>
      </c>
      <c r="CO42" s="127"/>
      <c r="CP42" s="125" t="str">
        <f t="shared" si="48"/>
        <v/>
      </c>
      <c r="CQ42" s="125" t="str">
        <f t="shared" si="49"/>
        <v/>
      </c>
      <c r="CR42" s="125" t="str">
        <f t="shared" si="50"/>
        <v/>
      </c>
      <c r="CS42" s="125" t="str">
        <f t="shared" si="51"/>
        <v/>
      </c>
      <c r="CT42" s="125" t="str">
        <f t="shared" si="52"/>
        <v/>
      </c>
      <c r="CU42" s="133" t="str">
        <f t="shared" si="53"/>
        <v/>
      </c>
    </row>
    <row r="43" spans="1:99" ht="18" customHeight="1" x14ac:dyDescent="0.25">
      <c r="A43" s="117">
        <v>21</v>
      </c>
      <c r="B43" s="127" t="str">
        <f t="shared" si="54"/>
        <v>DI</v>
      </c>
      <c r="C43" s="119" t="s">
        <v>47</v>
      </c>
      <c r="D43" s="120"/>
      <c r="E43" s="121"/>
      <c r="F43" s="121"/>
      <c r="G43" s="135"/>
      <c r="H43" s="135"/>
      <c r="I43" s="122"/>
      <c r="J43" s="123">
        <v>21</v>
      </c>
      <c r="K43" s="124" t="str">
        <f t="shared" si="55"/>
        <v>ME</v>
      </c>
      <c r="L43" s="124"/>
      <c r="M43" s="125" t="str">
        <f t="shared" si="0"/>
        <v>H1</v>
      </c>
      <c r="N43" s="125" t="str">
        <f t="shared" si="1"/>
        <v>H2</v>
      </c>
      <c r="O43" s="125" t="str">
        <f t="shared" si="2"/>
        <v/>
      </c>
      <c r="P43" s="125" t="str">
        <f t="shared" si="3"/>
        <v/>
      </c>
      <c r="Q43" s="125" t="str">
        <f t="shared" si="4"/>
        <v/>
      </c>
      <c r="R43" s="125" t="str">
        <f t="shared" si="5"/>
        <v/>
      </c>
      <c r="S43" s="123">
        <v>21</v>
      </c>
      <c r="T43" s="127" t="str">
        <f t="shared" si="56"/>
        <v>VE</v>
      </c>
      <c r="U43" s="136"/>
      <c r="V43" s="132" t="str">
        <f t="shared" si="6"/>
        <v/>
      </c>
      <c r="W43" s="132" t="str">
        <f t="shared" si="7"/>
        <v/>
      </c>
      <c r="X43" s="132" t="str">
        <f t="shared" si="8"/>
        <v/>
      </c>
      <c r="Y43" s="132" t="str">
        <f t="shared" si="9"/>
        <v/>
      </c>
      <c r="Z43" s="132" t="str">
        <f t="shared" si="10"/>
        <v/>
      </c>
      <c r="AA43" s="132" t="str">
        <f t="shared" si="11"/>
        <v/>
      </c>
      <c r="AB43" s="134">
        <v>21</v>
      </c>
      <c r="AC43" s="127" t="str">
        <f t="shared" si="57"/>
        <v>LU</v>
      </c>
      <c r="AD43" s="127"/>
      <c r="AE43" s="125" t="str">
        <f t="shared" si="12"/>
        <v/>
      </c>
      <c r="AF43" s="125" t="str">
        <f t="shared" si="13"/>
        <v/>
      </c>
      <c r="AG43" s="125" t="str">
        <f t="shared" si="14"/>
        <v/>
      </c>
      <c r="AH43" s="125" t="str">
        <f t="shared" si="15"/>
        <v/>
      </c>
      <c r="AI43" s="125" t="str">
        <f t="shared" si="16"/>
        <v/>
      </c>
      <c r="AJ43" s="125" t="str">
        <f t="shared" si="17"/>
        <v/>
      </c>
      <c r="AK43" s="123">
        <v>21</v>
      </c>
      <c r="AL43" s="127" t="str">
        <f t="shared" si="58"/>
        <v>ME</v>
      </c>
      <c r="AM43" s="127"/>
      <c r="AN43" s="125" t="str">
        <f t="shared" si="18"/>
        <v>H1</v>
      </c>
      <c r="AO43" s="125" t="str">
        <f t="shared" si="19"/>
        <v>H2</v>
      </c>
      <c r="AP43" s="125" t="str">
        <f t="shared" si="20"/>
        <v/>
      </c>
      <c r="AQ43" s="125" t="str">
        <f t="shared" si="21"/>
        <v/>
      </c>
      <c r="AR43" s="125" t="str">
        <f t="shared" si="22"/>
        <v/>
      </c>
      <c r="AS43" s="125" t="str">
        <f t="shared" si="23"/>
        <v/>
      </c>
      <c r="AT43" s="123">
        <v>21</v>
      </c>
      <c r="AU43" s="127" t="str">
        <f t="shared" si="59"/>
        <v>SA</v>
      </c>
      <c r="AV43" s="127"/>
      <c r="AW43" s="125" t="str">
        <f t="shared" si="65"/>
        <v/>
      </c>
      <c r="AX43" s="125" t="str">
        <f t="shared" si="66"/>
        <v/>
      </c>
      <c r="AY43" s="125" t="str">
        <f t="shared" si="67"/>
        <v/>
      </c>
      <c r="AZ43" s="125" t="str">
        <f t="shared" si="68"/>
        <v/>
      </c>
      <c r="BA43" s="125" t="str">
        <f t="shared" si="69"/>
        <v/>
      </c>
      <c r="BB43" s="125" t="str">
        <f t="shared" si="70"/>
        <v/>
      </c>
      <c r="BC43" s="123">
        <v>21</v>
      </c>
      <c r="BD43" s="127" t="str">
        <f t="shared" si="60"/>
        <v>MA</v>
      </c>
      <c r="BE43" s="119" t="s">
        <v>47</v>
      </c>
      <c r="BF43" s="120"/>
      <c r="BG43" s="121"/>
      <c r="BH43" s="121"/>
      <c r="BI43" s="121"/>
      <c r="BJ43" s="121"/>
      <c r="BK43" s="122"/>
      <c r="BL43" s="123">
        <v>21</v>
      </c>
      <c r="BM43" s="127" t="str">
        <f t="shared" si="61"/>
        <v>MA</v>
      </c>
      <c r="BN43" s="127"/>
      <c r="BO43" s="125" t="str">
        <f t="shared" si="30"/>
        <v/>
      </c>
      <c r="BP43" s="125" t="str">
        <f t="shared" si="31"/>
        <v/>
      </c>
      <c r="BQ43" s="125" t="str">
        <f t="shared" si="32"/>
        <v/>
      </c>
      <c r="BR43" s="125" t="str">
        <f t="shared" si="33"/>
        <v/>
      </c>
      <c r="BS43" s="125" t="str">
        <f t="shared" si="34"/>
        <v/>
      </c>
      <c r="BT43" s="125" t="str">
        <f t="shared" si="35"/>
        <v/>
      </c>
      <c r="BU43" s="141">
        <v>21</v>
      </c>
      <c r="BV43" s="127" t="str">
        <f t="shared" si="62"/>
        <v>VE</v>
      </c>
      <c r="BW43" s="119" t="s">
        <v>47</v>
      </c>
      <c r="BX43" s="120"/>
      <c r="BY43" s="121"/>
      <c r="BZ43" s="121"/>
      <c r="CA43" s="121"/>
      <c r="CB43" s="121"/>
      <c r="CC43" s="122"/>
      <c r="CD43" s="141">
        <v>21</v>
      </c>
      <c r="CE43" s="127" t="str">
        <f t="shared" si="63"/>
        <v>DI</v>
      </c>
      <c r="CF43" s="127"/>
      <c r="CG43" s="125" t="str">
        <f t="shared" si="42"/>
        <v/>
      </c>
      <c r="CH43" s="125" t="str">
        <f t="shared" si="43"/>
        <v/>
      </c>
      <c r="CI43" s="125" t="str">
        <f t="shared" si="44"/>
        <v/>
      </c>
      <c r="CJ43" s="125" t="str">
        <f t="shared" si="45"/>
        <v/>
      </c>
      <c r="CK43" s="125" t="str">
        <f t="shared" si="46"/>
        <v/>
      </c>
      <c r="CL43" s="133" t="str">
        <f t="shared" si="47"/>
        <v/>
      </c>
      <c r="CM43" s="141">
        <v>21</v>
      </c>
      <c r="CN43" s="127" t="str">
        <f t="shared" si="64"/>
        <v>ME</v>
      </c>
      <c r="CO43" s="127"/>
      <c r="CP43" s="125" t="str">
        <f t="shared" si="48"/>
        <v>H1</v>
      </c>
      <c r="CQ43" s="125" t="str">
        <f t="shared" si="49"/>
        <v>H2</v>
      </c>
      <c r="CR43" s="125" t="str">
        <f t="shared" si="50"/>
        <v/>
      </c>
      <c r="CS43" s="125" t="str">
        <f t="shared" si="51"/>
        <v/>
      </c>
      <c r="CT43" s="125" t="str">
        <f t="shared" si="52"/>
        <v/>
      </c>
      <c r="CU43" s="133" t="str">
        <f t="shared" si="53"/>
        <v/>
      </c>
    </row>
    <row r="44" spans="1:99" ht="18" customHeight="1" x14ac:dyDescent="0.25">
      <c r="A44" s="117">
        <v>22</v>
      </c>
      <c r="B44" s="127" t="str">
        <f t="shared" si="54"/>
        <v>LU</v>
      </c>
      <c r="C44" s="394"/>
      <c r="D44" s="132" t="str">
        <f>IF(C44="",IF(B44="LU",IF(ISBLANK($P$8),"",$P$8),IF(B44="MA",IF(ISBLANK($P$9),"",$P$9),IF(B44="ME",IF(ISBLANK($P$10),"",$P$10),IF(B44="JE",IF(ISBLANK($P$11),"",$P$11),IF(B44="VE",IF(ISBLANK($P$12),"",$P$12),IF(B44="SA","",IF(B44="DI","","?"))))))),"")</f>
        <v/>
      </c>
      <c r="E44" s="132" t="str">
        <f>IF(C44="",IF(B44="LU",IF(ISBLANK($Q$8),"",$Q$8),IF(B44="MA",IF(ISBLANK($Q$9),"",$Q$9),IF(B44="ME",IF(ISBLANK($Q$10),"",$Q$10),IF(B44="JE",IF(ISBLANK($Q$11),"",$Q$11),IF(B44="VE",IF(ISBLANK($Q$12),"",$Q$12),IF(B44="SA","",IF(B44="DI","","?"))))))),"")</f>
        <v/>
      </c>
      <c r="F44" s="132" t="str">
        <f>IF(C44="",IF(B44="LU",IF(ISBLANK($Y$8),"",$Y$8),IF(B44="MA",IF(ISBLANK($Y$9),"",$Y$9),IF(B44="ME",IF(ISBLANK($Y$10),"",$Y$10),IF(B44="JE",IF(ISBLANK($Y$11),"",$Y$11),IF(B44="VE",IF(ISBLANK($Y$12),"",$Y$12),IF(B44="SA","",IF(B44="DI","","?"))))))),"")</f>
        <v/>
      </c>
      <c r="G44" s="132" t="str">
        <f>IF(C44="",IF(B44="LU",IF(ISBLANK($Z$8),"",$Z$8),IF(B44="MA",IF(ISBLANK($Z$9),"",$Z$9),IF(B44="ME",IF(ISBLANK($Z$10),"",$Z$10),IF(B44="JE",IF(ISBLANK($Z$11),"",$Z$11),IF(B44="VE",IF(ISBLANK($Z$12),"",$Z$12),IF(B44="SA","",IF(B44="DI","","?"))))))),"")</f>
        <v/>
      </c>
      <c r="H44" s="132" t="str">
        <f>IF(C44="",IF(B44="LU",IF(ISBLANK($AH$8),"",$AH$8),IF(B44="MA",IF(ISBLANK($AH$9),"",$AH$9),IF(B44="ME",IF(ISBLANK($AH$10),"",$AH$10),IF(B44="JE",IF(ISBLANK($AH$11),"",$AH$11),IF(B44="VE",IF(ISBLANK($AH$12),"",$AH$12),IF(B44="SA","",IF(B44="DI","","?"))))))),"")</f>
        <v/>
      </c>
      <c r="I44" s="132" t="str">
        <f>IF(C44="",IF(B44="LU",IF(ISBLANK($AI$8),"",$AI$8),IF(B44="MA",IF(ISBLANK($AI$9),"",$AI$9),IF(B44="ME",IF(ISBLANK($AI$10),"",$AI$10),IF(B44="JE",IF(ISBLANK($AI$11),"",$AI$11),IF(B44="VE",IF(ISBLANK($AI$12),"",$AI$12),IF(B44="SA","",IF(B44="DI","","?"))))))),"")</f>
        <v/>
      </c>
      <c r="J44" s="123">
        <v>22</v>
      </c>
      <c r="K44" s="124" t="str">
        <f t="shared" si="55"/>
        <v>JE</v>
      </c>
      <c r="L44" s="124"/>
      <c r="M44" s="125" t="str">
        <f t="shared" si="0"/>
        <v/>
      </c>
      <c r="N44" s="125" t="str">
        <f t="shared" si="1"/>
        <v/>
      </c>
      <c r="O44" s="125" t="str">
        <f t="shared" si="2"/>
        <v/>
      </c>
      <c r="P44" s="125" t="str">
        <f t="shared" si="3"/>
        <v/>
      </c>
      <c r="Q44" s="125" t="str">
        <f t="shared" si="4"/>
        <v/>
      </c>
      <c r="R44" s="125" t="str">
        <f t="shared" si="5"/>
        <v/>
      </c>
      <c r="S44" s="123">
        <v>22</v>
      </c>
      <c r="T44" s="127" t="str">
        <f t="shared" si="56"/>
        <v>SA</v>
      </c>
      <c r="U44" s="119" t="s">
        <v>47</v>
      </c>
      <c r="V44" s="120"/>
      <c r="W44" s="121"/>
      <c r="X44" s="121"/>
      <c r="Y44" s="121"/>
      <c r="Z44" s="121"/>
      <c r="AA44" s="122"/>
      <c r="AB44" s="117">
        <v>22</v>
      </c>
      <c r="AC44" s="127" t="str">
        <f t="shared" si="57"/>
        <v>MA</v>
      </c>
      <c r="AD44" s="127"/>
      <c r="AE44" s="125" t="str">
        <f t="shared" si="12"/>
        <v/>
      </c>
      <c r="AF44" s="125" t="str">
        <f t="shared" si="13"/>
        <v/>
      </c>
      <c r="AG44" s="125" t="str">
        <f t="shared" si="14"/>
        <v/>
      </c>
      <c r="AH44" s="125" t="str">
        <f t="shared" si="15"/>
        <v/>
      </c>
      <c r="AI44" s="125" t="str">
        <f t="shared" si="16"/>
        <v/>
      </c>
      <c r="AJ44" s="125" t="str">
        <f t="shared" si="17"/>
        <v/>
      </c>
      <c r="AK44" s="123">
        <v>22</v>
      </c>
      <c r="AL44" s="127" t="str">
        <f t="shared" si="58"/>
        <v>JE</v>
      </c>
      <c r="AM44" s="127"/>
      <c r="AN44" s="125" t="str">
        <f t="shared" si="18"/>
        <v/>
      </c>
      <c r="AO44" s="125" t="str">
        <f t="shared" si="19"/>
        <v/>
      </c>
      <c r="AP44" s="125" t="str">
        <f t="shared" si="20"/>
        <v/>
      </c>
      <c r="AQ44" s="125" t="str">
        <f t="shared" si="21"/>
        <v/>
      </c>
      <c r="AR44" s="125" t="str">
        <f t="shared" si="22"/>
        <v/>
      </c>
      <c r="AS44" s="125" t="str">
        <f t="shared" si="23"/>
        <v/>
      </c>
      <c r="AT44" s="123">
        <v>22</v>
      </c>
      <c r="AU44" s="127" t="str">
        <f t="shared" si="59"/>
        <v>DI</v>
      </c>
      <c r="AV44" s="127"/>
      <c r="AW44" s="125" t="str">
        <f t="shared" si="65"/>
        <v/>
      </c>
      <c r="AX44" s="125" t="str">
        <f t="shared" si="66"/>
        <v/>
      </c>
      <c r="AY44" s="125" t="str">
        <f t="shared" si="67"/>
        <v/>
      </c>
      <c r="AZ44" s="125" t="str">
        <f t="shared" si="68"/>
        <v/>
      </c>
      <c r="BA44" s="125" t="str">
        <f t="shared" si="69"/>
        <v/>
      </c>
      <c r="BB44" s="125" t="str">
        <f t="shared" si="70"/>
        <v/>
      </c>
      <c r="BC44" s="123">
        <v>22</v>
      </c>
      <c r="BD44" s="127" t="str">
        <f t="shared" si="60"/>
        <v>ME</v>
      </c>
      <c r="BE44" s="119" t="s">
        <v>47</v>
      </c>
      <c r="BF44" s="120"/>
      <c r="BG44" s="121"/>
      <c r="BH44" s="121"/>
      <c r="BI44" s="121"/>
      <c r="BJ44" s="121"/>
      <c r="BK44" s="122"/>
      <c r="BL44" s="123">
        <v>22</v>
      </c>
      <c r="BM44" s="127" t="str">
        <f t="shared" si="61"/>
        <v>ME</v>
      </c>
      <c r="BN44" s="127"/>
      <c r="BO44" s="125" t="str">
        <f t="shared" si="30"/>
        <v>H1</v>
      </c>
      <c r="BP44" s="125" t="str">
        <f t="shared" si="31"/>
        <v>H2</v>
      </c>
      <c r="BQ44" s="125" t="str">
        <f t="shared" si="32"/>
        <v/>
      </c>
      <c r="BR44" s="125" t="str">
        <f t="shared" si="33"/>
        <v/>
      </c>
      <c r="BS44" s="125" t="str">
        <f t="shared" si="34"/>
        <v/>
      </c>
      <c r="BT44" s="125" t="str">
        <f t="shared" si="35"/>
        <v/>
      </c>
      <c r="BU44" s="141">
        <v>22</v>
      </c>
      <c r="BV44" s="127" t="str">
        <f t="shared" si="62"/>
        <v>SA</v>
      </c>
      <c r="BW44" s="119" t="s">
        <v>47</v>
      </c>
      <c r="BX44" s="120"/>
      <c r="BY44" s="121"/>
      <c r="BZ44" s="121"/>
      <c r="CA44" s="121"/>
      <c r="CB44" s="121"/>
      <c r="CC44" s="122"/>
      <c r="CD44" s="141">
        <v>22</v>
      </c>
      <c r="CE44" s="127" t="str">
        <f t="shared" si="63"/>
        <v>LU</v>
      </c>
      <c r="CF44" s="127"/>
      <c r="CG44" s="125" t="str">
        <f t="shared" si="42"/>
        <v/>
      </c>
      <c r="CH44" s="125" t="str">
        <f t="shared" si="43"/>
        <v/>
      </c>
      <c r="CI44" s="125" t="str">
        <f t="shared" si="44"/>
        <v/>
      </c>
      <c r="CJ44" s="125" t="str">
        <f t="shared" si="45"/>
        <v/>
      </c>
      <c r="CK44" s="125" t="str">
        <f t="shared" si="46"/>
        <v/>
      </c>
      <c r="CL44" s="133" t="str">
        <f t="shared" si="47"/>
        <v/>
      </c>
      <c r="CM44" s="141">
        <v>22</v>
      </c>
      <c r="CN44" s="127" t="str">
        <f t="shared" si="64"/>
        <v>JE</v>
      </c>
      <c r="CO44" s="127"/>
      <c r="CP44" s="125" t="str">
        <f t="shared" si="48"/>
        <v/>
      </c>
      <c r="CQ44" s="125" t="str">
        <f t="shared" si="49"/>
        <v/>
      </c>
      <c r="CR44" s="125" t="str">
        <f t="shared" si="50"/>
        <v/>
      </c>
      <c r="CS44" s="125" t="str">
        <f t="shared" si="51"/>
        <v/>
      </c>
      <c r="CT44" s="125" t="str">
        <f t="shared" si="52"/>
        <v/>
      </c>
      <c r="CU44" s="133" t="str">
        <f t="shared" si="53"/>
        <v/>
      </c>
    </row>
    <row r="45" spans="1:99" ht="18" customHeight="1" x14ac:dyDescent="0.25">
      <c r="A45" s="117">
        <v>23</v>
      </c>
      <c r="B45" s="127" t="str">
        <f t="shared" si="54"/>
        <v>MA</v>
      </c>
      <c r="C45" s="394"/>
      <c r="D45" s="132" t="str">
        <f t="shared" ref="D45:D49" si="71">IF(C45="",IF(B45="LU",IF(ISBLANK($P$8),"",$P$8),IF(B45="MA",IF(ISBLANK($P$9),"",$P$9),IF(B45="ME",IF(ISBLANK($P$10),"",$P$10),IF(B45="JE",IF(ISBLANK($P$11),"",$P$11),IF(B45="VE",IF(ISBLANK($P$12),"",$P$12),IF(B45="SA","",IF(B45="DI","","?"))))))),"")</f>
        <v/>
      </c>
      <c r="E45" s="132" t="str">
        <f t="shared" ref="E45:E49" si="72">IF(C45="",IF(B45="LU",IF(ISBLANK($Q$8),"",$Q$8),IF(B45="MA",IF(ISBLANK($Q$9),"",$Q$9),IF(B45="ME",IF(ISBLANK($Q$10),"",$Q$10),IF(B45="JE",IF(ISBLANK($Q$11),"",$Q$11),IF(B45="VE",IF(ISBLANK($Q$12),"",$Q$12),IF(B45="SA","",IF(B45="DI","","?"))))))),"")</f>
        <v/>
      </c>
      <c r="F45" s="132" t="str">
        <f t="shared" ref="F45:F49" si="73">IF(C45="",IF(B45="LU",IF(ISBLANK($Y$8),"",$Y$8),IF(B45="MA",IF(ISBLANK($Y$9),"",$Y$9),IF(B45="ME",IF(ISBLANK($Y$10),"",$Y$10),IF(B45="JE",IF(ISBLANK($Y$11),"",$Y$11),IF(B45="VE",IF(ISBLANK($Y$12),"",$Y$12),IF(B45="SA","",IF(B45="DI","","?"))))))),"")</f>
        <v/>
      </c>
      <c r="G45" s="132" t="str">
        <f t="shared" ref="G45:G49" si="74">IF(C45="",IF(B45="LU",IF(ISBLANK($Z$8),"",$Z$8),IF(B45="MA",IF(ISBLANK($Z$9),"",$Z$9),IF(B45="ME",IF(ISBLANK($Z$10),"",$Z$10),IF(B45="JE",IF(ISBLANK($Z$11),"",$Z$11),IF(B45="VE",IF(ISBLANK($Z$12),"",$Z$12),IF(B45="SA","",IF(B45="DI","","?"))))))),"")</f>
        <v/>
      </c>
      <c r="H45" s="132" t="str">
        <f t="shared" ref="H45:H49" si="75">IF(C45="",IF(B45="LU",IF(ISBLANK($AH$8),"",$AH$8),IF(B45="MA",IF(ISBLANK($AH$9),"",$AH$9),IF(B45="ME",IF(ISBLANK($AH$10),"",$AH$10),IF(B45="JE",IF(ISBLANK($AH$11),"",$AH$11),IF(B45="VE",IF(ISBLANK($AH$12),"",$AH$12),IF(B45="SA","",IF(B45="DI","","?"))))))),"")</f>
        <v/>
      </c>
      <c r="I45" s="132" t="str">
        <f t="shared" ref="I45:I49" si="76">IF(C45="",IF(B45="LU",IF(ISBLANK($AI$8),"",$AI$8),IF(B45="MA",IF(ISBLANK($AI$9),"",$AI$9),IF(B45="ME",IF(ISBLANK($AI$10),"",$AI$10),IF(B45="JE",IF(ISBLANK($AI$11),"",$AI$11),IF(B45="VE",IF(ISBLANK($AI$12),"",$AI$12),IF(B45="SA","",IF(B45="DI","","?"))))))),"")</f>
        <v/>
      </c>
      <c r="J45" s="123">
        <v>23</v>
      </c>
      <c r="K45" s="124" t="str">
        <f t="shared" si="55"/>
        <v>VE</v>
      </c>
      <c r="L45" s="124"/>
      <c r="M45" s="125" t="str">
        <f t="shared" si="0"/>
        <v/>
      </c>
      <c r="N45" s="125" t="str">
        <f t="shared" si="1"/>
        <v/>
      </c>
      <c r="O45" s="125" t="str">
        <f t="shared" si="2"/>
        <v/>
      </c>
      <c r="P45" s="125" t="str">
        <f t="shared" si="3"/>
        <v/>
      </c>
      <c r="Q45" s="125" t="str">
        <f t="shared" si="4"/>
        <v/>
      </c>
      <c r="R45" s="125" t="str">
        <f t="shared" si="5"/>
        <v/>
      </c>
      <c r="S45" s="123">
        <v>23</v>
      </c>
      <c r="T45" s="127" t="str">
        <f t="shared" si="56"/>
        <v>DI</v>
      </c>
      <c r="U45" s="119" t="s">
        <v>47</v>
      </c>
      <c r="V45" s="120"/>
      <c r="W45" s="121"/>
      <c r="X45" s="121"/>
      <c r="Y45" s="121"/>
      <c r="Z45" s="121"/>
      <c r="AA45" s="122"/>
      <c r="AB45" s="117">
        <v>23</v>
      </c>
      <c r="AC45" s="127" t="str">
        <f t="shared" si="57"/>
        <v>ME</v>
      </c>
      <c r="AD45" s="127"/>
      <c r="AE45" s="125" t="str">
        <f t="shared" si="12"/>
        <v>H1</v>
      </c>
      <c r="AF45" s="125" t="str">
        <f t="shared" si="13"/>
        <v>H2</v>
      </c>
      <c r="AG45" s="125" t="str">
        <f t="shared" si="14"/>
        <v/>
      </c>
      <c r="AH45" s="125" t="str">
        <f t="shared" si="15"/>
        <v/>
      </c>
      <c r="AI45" s="125" t="str">
        <f t="shared" si="16"/>
        <v/>
      </c>
      <c r="AJ45" s="125" t="str">
        <f t="shared" si="17"/>
        <v/>
      </c>
      <c r="AK45" s="123">
        <v>23</v>
      </c>
      <c r="AL45" s="127" t="str">
        <f t="shared" si="58"/>
        <v>VE</v>
      </c>
      <c r="AM45" s="127"/>
      <c r="AN45" s="125" t="str">
        <f t="shared" si="18"/>
        <v/>
      </c>
      <c r="AO45" s="125" t="str">
        <f t="shared" si="19"/>
        <v/>
      </c>
      <c r="AP45" s="125" t="str">
        <f t="shared" si="20"/>
        <v/>
      </c>
      <c r="AQ45" s="125" t="str">
        <f t="shared" si="21"/>
        <v/>
      </c>
      <c r="AR45" s="125" t="str">
        <f t="shared" si="22"/>
        <v/>
      </c>
      <c r="AS45" s="125" t="str">
        <f t="shared" si="23"/>
        <v/>
      </c>
      <c r="AT45" s="123">
        <v>23</v>
      </c>
      <c r="AU45" s="127" t="str">
        <f t="shared" si="59"/>
        <v>LU</v>
      </c>
      <c r="AV45" s="127"/>
      <c r="AW45" s="125" t="str">
        <f t="shared" si="65"/>
        <v/>
      </c>
      <c r="AX45" s="125" t="str">
        <f t="shared" si="66"/>
        <v/>
      </c>
      <c r="AY45" s="125" t="str">
        <f t="shared" si="67"/>
        <v/>
      </c>
      <c r="AZ45" s="125" t="str">
        <f t="shared" si="68"/>
        <v/>
      </c>
      <c r="BA45" s="125" t="str">
        <f t="shared" si="69"/>
        <v/>
      </c>
      <c r="BB45" s="125" t="str">
        <f t="shared" si="70"/>
        <v/>
      </c>
      <c r="BC45" s="123">
        <v>23</v>
      </c>
      <c r="BD45" s="127" t="str">
        <f t="shared" si="60"/>
        <v>JE</v>
      </c>
      <c r="BE45" s="119" t="s">
        <v>47</v>
      </c>
      <c r="BF45" s="120"/>
      <c r="BG45" s="121"/>
      <c r="BH45" s="121"/>
      <c r="BI45" s="121"/>
      <c r="BJ45" s="121"/>
      <c r="BK45" s="122"/>
      <c r="BL45" s="123">
        <v>23</v>
      </c>
      <c r="BM45" s="127" t="str">
        <f t="shared" si="61"/>
        <v>JE</v>
      </c>
      <c r="BN45" s="127"/>
      <c r="BO45" s="125" t="str">
        <f t="shared" si="30"/>
        <v/>
      </c>
      <c r="BP45" s="125" t="str">
        <f t="shared" si="31"/>
        <v/>
      </c>
      <c r="BQ45" s="125" t="str">
        <f t="shared" si="32"/>
        <v/>
      </c>
      <c r="BR45" s="125" t="str">
        <f t="shared" si="33"/>
        <v/>
      </c>
      <c r="BS45" s="125" t="str">
        <f t="shared" si="34"/>
        <v/>
      </c>
      <c r="BT45" s="125" t="str">
        <f t="shared" si="35"/>
        <v/>
      </c>
      <c r="BU45" s="141">
        <v>23</v>
      </c>
      <c r="BV45" s="127" t="str">
        <f t="shared" si="62"/>
        <v>DI</v>
      </c>
      <c r="BW45" s="119" t="s">
        <v>47</v>
      </c>
      <c r="BX45" s="120"/>
      <c r="BY45" s="121"/>
      <c r="BZ45" s="121"/>
      <c r="CA45" s="121"/>
      <c r="CB45" s="121"/>
      <c r="CC45" s="122"/>
      <c r="CD45" s="141">
        <v>23</v>
      </c>
      <c r="CE45" s="127" t="str">
        <f t="shared" si="63"/>
        <v>MA</v>
      </c>
      <c r="CF45" s="127"/>
      <c r="CG45" s="125" t="str">
        <f t="shared" si="42"/>
        <v/>
      </c>
      <c r="CH45" s="125" t="str">
        <f t="shared" si="43"/>
        <v/>
      </c>
      <c r="CI45" s="125" t="str">
        <f t="shared" si="44"/>
        <v/>
      </c>
      <c r="CJ45" s="125" t="str">
        <f t="shared" si="45"/>
        <v/>
      </c>
      <c r="CK45" s="125" t="str">
        <f t="shared" si="46"/>
        <v/>
      </c>
      <c r="CL45" s="133" t="str">
        <f t="shared" si="47"/>
        <v/>
      </c>
      <c r="CM45" s="141">
        <v>23</v>
      </c>
      <c r="CN45" s="127" t="str">
        <f t="shared" si="64"/>
        <v>VE</v>
      </c>
      <c r="CO45" s="127"/>
      <c r="CP45" s="125" t="str">
        <f t="shared" si="48"/>
        <v/>
      </c>
      <c r="CQ45" s="125" t="str">
        <f t="shared" si="49"/>
        <v/>
      </c>
      <c r="CR45" s="125" t="str">
        <f t="shared" si="50"/>
        <v/>
      </c>
      <c r="CS45" s="125" t="str">
        <f t="shared" si="51"/>
        <v/>
      </c>
      <c r="CT45" s="125" t="str">
        <f t="shared" si="52"/>
        <v/>
      </c>
      <c r="CU45" s="133" t="str">
        <f t="shared" si="53"/>
        <v/>
      </c>
    </row>
    <row r="46" spans="1:99" ht="18" customHeight="1" x14ac:dyDescent="0.25">
      <c r="A46" s="117">
        <v>24</v>
      </c>
      <c r="B46" s="127" t="str">
        <f t="shared" si="54"/>
        <v>ME</v>
      </c>
      <c r="C46" s="394"/>
      <c r="D46" s="132" t="str">
        <f t="shared" si="71"/>
        <v>H1</v>
      </c>
      <c r="E46" s="132" t="str">
        <f t="shared" si="72"/>
        <v>H2</v>
      </c>
      <c r="F46" s="132" t="str">
        <f t="shared" si="73"/>
        <v/>
      </c>
      <c r="G46" s="132" t="str">
        <f t="shared" si="74"/>
        <v/>
      </c>
      <c r="H46" s="132" t="str">
        <f t="shared" si="75"/>
        <v/>
      </c>
      <c r="I46" s="132" t="str">
        <f t="shared" si="76"/>
        <v/>
      </c>
      <c r="J46" s="123">
        <v>24</v>
      </c>
      <c r="K46" s="124" t="str">
        <f t="shared" si="55"/>
        <v>SA</v>
      </c>
      <c r="L46" s="124"/>
      <c r="M46" s="125" t="str">
        <f t="shared" si="0"/>
        <v/>
      </c>
      <c r="N46" s="125" t="str">
        <f t="shared" si="1"/>
        <v/>
      </c>
      <c r="O46" s="125" t="str">
        <f t="shared" si="2"/>
        <v/>
      </c>
      <c r="P46" s="125" t="str">
        <f t="shared" si="3"/>
        <v/>
      </c>
      <c r="Q46" s="125" t="str">
        <f t="shared" si="4"/>
        <v/>
      </c>
      <c r="R46" s="125" t="str">
        <f t="shared" si="5"/>
        <v/>
      </c>
      <c r="S46" s="123">
        <v>24</v>
      </c>
      <c r="T46" s="127" t="str">
        <f t="shared" si="56"/>
        <v>LU</v>
      </c>
      <c r="U46" s="119" t="s">
        <v>47</v>
      </c>
      <c r="V46" s="120"/>
      <c r="W46" s="121"/>
      <c r="X46" s="121"/>
      <c r="Y46" s="121"/>
      <c r="Z46" s="121"/>
      <c r="AA46" s="122"/>
      <c r="AB46" s="117">
        <v>24</v>
      </c>
      <c r="AC46" s="127" t="str">
        <f t="shared" si="57"/>
        <v>JE</v>
      </c>
      <c r="AD46" s="127"/>
      <c r="AE46" s="125" t="str">
        <f t="shared" si="12"/>
        <v/>
      </c>
      <c r="AF46" s="125" t="str">
        <f t="shared" si="13"/>
        <v/>
      </c>
      <c r="AG46" s="125" t="str">
        <f t="shared" si="14"/>
        <v/>
      </c>
      <c r="AH46" s="125" t="str">
        <f t="shared" si="15"/>
        <v/>
      </c>
      <c r="AI46" s="125" t="str">
        <f t="shared" si="16"/>
        <v/>
      </c>
      <c r="AJ46" s="125" t="str">
        <f t="shared" si="17"/>
        <v/>
      </c>
      <c r="AK46" s="123">
        <v>24</v>
      </c>
      <c r="AL46" s="127" t="str">
        <f t="shared" si="58"/>
        <v>SA</v>
      </c>
      <c r="AM46" s="119" t="s">
        <v>47</v>
      </c>
      <c r="AN46" s="120"/>
      <c r="AO46" s="121"/>
      <c r="AP46" s="121"/>
      <c r="AQ46" s="121"/>
      <c r="AR46" s="121"/>
      <c r="AS46" s="122"/>
      <c r="AT46" s="123">
        <v>24</v>
      </c>
      <c r="AU46" s="127" t="str">
        <f t="shared" si="59"/>
        <v>MA</v>
      </c>
      <c r="AV46" s="127"/>
      <c r="AW46" s="125" t="str">
        <f t="shared" si="65"/>
        <v/>
      </c>
      <c r="AX46" s="125" t="str">
        <f t="shared" si="66"/>
        <v/>
      </c>
      <c r="AY46" s="125" t="str">
        <f t="shared" si="67"/>
        <v/>
      </c>
      <c r="AZ46" s="125" t="str">
        <f t="shared" si="68"/>
        <v/>
      </c>
      <c r="BA46" s="125" t="str">
        <f t="shared" si="69"/>
        <v/>
      </c>
      <c r="BB46" s="125" t="str">
        <f t="shared" si="70"/>
        <v/>
      </c>
      <c r="BC46" s="123">
        <v>24</v>
      </c>
      <c r="BD46" s="127" t="str">
        <f t="shared" si="60"/>
        <v>VE</v>
      </c>
      <c r="BE46" s="119" t="s">
        <v>47</v>
      </c>
      <c r="BF46" s="120"/>
      <c r="BG46" s="121"/>
      <c r="BH46" s="121"/>
      <c r="BI46" s="121"/>
      <c r="BJ46" s="121"/>
      <c r="BK46" s="122"/>
      <c r="BL46" s="123">
        <v>24</v>
      </c>
      <c r="BM46" s="127" t="str">
        <f t="shared" si="61"/>
        <v>VE</v>
      </c>
      <c r="BN46" s="127"/>
      <c r="BO46" s="125" t="str">
        <f t="shared" si="30"/>
        <v/>
      </c>
      <c r="BP46" s="125" t="str">
        <f t="shared" si="31"/>
        <v/>
      </c>
      <c r="BQ46" s="125" t="str">
        <f t="shared" si="32"/>
        <v/>
      </c>
      <c r="BR46" s="125" t="str">
        <f t="shared" si="33"/>
        <v/>
      </c>
      <c r="BS46" s="125" t="str">
        <f t="shared" si="34"/>
        <v/>
      </c>
      <c r="BT46" s="125" t="str">
        <f t="shared" si="35"/>
        <v/>
      </c>
      <c r="BU46" s="141">
        <v>24</v>
      </c>
      <c r="BV46" s="127" t="str">
        <f t="shared" si="62"/>
        <v>LU</v>
      </c>
      <c r="BW46" s="127"/>
      <c r="BX46" s="125" t="str">
        <f t="shared" si="36"/>
        <v/>
      </c>
      <c r="BY46" s="125" t="str">
        <f t="shared" si="37"/>
        <v/>
      </c>
      <c r="BZ46" s="125" t="str">
        <f t="shared" si="38"/>
        <v/>
      </c>
      <c r="CA46" s="125" t="str">
        <f t="shared" si="39"/>
        <v/>
      </c>
      <c r="CB46" s="125" t="str">
        <f t="shared" si="40"/>
        <v/>
      </c>
      <c r="CC46" s="125" t="str">
        <f t="shared" si="41"/>
        <v/>
      </c>
      <c r="CD46" s="141">
        <v>24</v>
      </c>
      <c r="CE46" s="127" t="str">
        <f t="shared" si="63"/>
        <v>ME</v>
      </c>
      <c r="CF46" s="131"/>
      <c r="CG46" s="132" t="str">
        <f t="shared" si="42"/>
        <v>H1</v>
      </c>
      <c r="CH46" s="132" t="str">
        <f t="shared" si="43"/>
        <v>H2</v>
      </c>
      <c r="CI46" s="132" t="str">
        <f t="shared" si="44"/>
        <v/>
      </c>
      <c r="CJ46" s="132" t="str">
        <f t="shared" si="45"/>
        <v/>
      </c>
      <c r="CK46" s="132" t="str">
        <f t="shared" si="46"/>
        <v/>
      </c>
      <c r="CL46" s="139" t="str">
        <f t="shared" si="47"/>
        <v/>
      </c>
      <c r="CM46" s="141">
        <v>24</v>
      </c>
      <c r="CN46" s="127" t="str">
        <f t="shared" si="64"/>
        <v>SA</v>
      </c>
      <c r="CO46" s="131"/>
      <c r="CP46" s="132" t="str">
        <f t="shared" si="48"/>
        <v/>
      </c>
      <c r="CQ46" s="132" t="str">
        <f t="shared" si="49"/>
        <v/>
      </c>
      <c r="CR46" s="132" t="str">
        <f t="shared" si="50"/>
        <v/>
      </c>
      <c r="CS46" s="132" t="str">
        <f t="shared" si="51"/>
        <v/>
      </c>
      <c r="CT46" s="132" t="str">
        <f t="shared" si="52"/>
        <v/>
      </c>
      <c r="CU46" s="139" t="str">
        <f t="shared" si="53"/>
        <v/>
      </c>
    </row>
    <row r="47" spans="1:99" ht="18" customHeight="1" x14ac:dyDescent="0.25">
      <c r="A47" s="117">
        <v>25</v>
      </c>
      <c r="B47" s="127" t="str">
        <f t="shared" si="54"/>
        <v>JE</v>
      </c>
      <c r="C47" s="394"/>
      <c r="D47" s="132" t="str">
        <f t="shared" si="71"/>
        <v/>
      </c>
      <c r="E47" s="132" t="str">
        <f t="shared" si="72"/>
        <v/>
      </c>
      <c r="F47" s="132" t="str">
        <f t="shared" si="73"/>
        <v/>
      </c>
      <c r="G47" s="132" t="str">
        <f t="shared" si="74"/>
        <v/>
      </c>
      <c r="H47" s="132" t="str">
        <f t="shared" si="75"/>
        <v/>
      </c>
      <c r="I47" s="132" t="str">
        <f t="shared" si="76"/>
        <v/>
      </c>
      <c r="J47" s="123">
        <v>25</v>
      </c>
      <c r="K47" s="124" t="str">
        <f t="shared" si="55"/>
        <v>DI</v>
      </c>
      <c r="L47" s="124"/>
      <c r="M47" s="125" t="str">
        <f t="shared" si="0"/>
        <v/>
      </c>
      <c r="N47" s="125" t="str">
        <f t="shared" si="1"/>
        <v/>
      </c>
      <c r="O47" s="125" t="str">
        <f t="shared" si="2"/>
        <v/>
      </c>
      <c r="P47" s="125" t="str">
        <f t="shared" si="3"/>
        <v/>
      </c>
      <c r="Q47" s="125" t="str">
        <f t="shared" si="4"/>
        <v/>
      </c>
      <c r="R47" s="125" t="str">
        <f t="shared" si="5"/>
        <v/>
      </c>
      <c r="S47" s="123">
        <v>25</v>
      </c>
      <c r="T47" s="127" t="str">
        <f t="shared" si="56"/>
        <v>MA</v>
      </c>
      <c r="U47" s="119" t="s">
        <v>47</v>
      </c>
      <c r="V47" s="120"/>
      <c r="W47" s="121"/>
      <c r="X47" s="121"/>
      <c r="Y47" s="121"/>
      <c r="Z47" s="121"/>
      <c r="AA47" s="122"/>
      <c r="AB47" s="117">
        <v>25</v>
      </c>
      <c r="AC47" s="127" t="str">
        <f t="shared" si="57"/>
        <v>VE</v>
      </c>
      <c r="AD47" s="127"/>
      <c r="AE47" s="125" t="str">
        <f t="shared" si="12"/>
        <v/>
      </c>
      <c r="AF47" s="125" t="str">
        <f t="shared" si="13"/>
        <v/>
      </c>
      <c r="AG47" s="125" t="str">
        <f t="shared" si="14"/>
        <v/>
      </c>
      <c r="AH47" s="125" t="str">
        <f t="shared" si="15"/>
        <v/>
      </c>
      <c r="AI47" s="125" t="str">
        <f t="shared" si="16"/>
        <v/>
      </c>
      <c r="AJ47" s="125" t="str">
        <f t="shared" si="17"/>
        <v/>
      </c>
      <c r="AK47" s="123">
        <v>25</v>
      </c>
      <c r="AL47" s="127" t="str">
        <f t="shared" si="58"/>
        <v>DI</v>
      </c>
      <c r="AM47" s="119" t="s">
        <v>47</v>
      </c>
      <c r="AN47" s="120"/>
      <c r="AO47" s="121"/>
      <c r="AP47" s="121"/>
      <c r="AQ47" s="121"/>
      <c r="AR47" s="121"/>
      <c r="AS47" s="122"/>
      <c r="AT47" s="123">
        <v>25</v>
      </c>
      <c r="AU47" s="127" t="str">
        <f t="shared" si="59"/>
        <v>ME</v>
      </c>
      <c r="AV47" s="127"/>
      <c r="AW47" s="125" t="str">
        <f t="shared" si="65"/>
        <v>H1</v>
      </c>
      <c r="AX47" s="125" t="str">
        <f t="shared" si="66"/>
        <v>H2</v>
      </c>
      <c r="AY47" s="125" t="str">
        <f t="shared" si="67"/>
        <v/>
      </c>
      <c r="AZ47" s="125" t="str">
        <f t="shared" si="68"/>
        <v/>
      </c>
      <c r="BA47" s="125" t="str">
        <f t="shared" si="69"/>
        <v/>
      </c>
      <c r="BB47" s="125" t="str">
        <f t="shared" si="70"/>
        <v/>
      </c>
      <c r="BC47" s="123">
        <v>25</v>
      </c>
      <c r="BD47" s="127" t="str">
        <f t="shared" si="60"/>
        <v>SA</v>
      </c>
      <c r="BE47" s="119" t="s">
        <v>47</v>
      </c>
      <c r="BF47" s="120"/>
      <c r="BG47" s="121"/>
      <c r="BH47" s="121"/>
      <c r="BI47" s="121"/>
      <c r="BJ47" s="121"/>
      <c r="BK47" s="122"/>
      <c r="BL47" s="123">
        <v>25</v>
      </c>
      <c r="BM47" s="127" t="str">
        <f t="shared" si="61"/>
        <v>SA</v>
      </c>
      <c r="BN47" s="127"/>
      <c r="BO47" s="125" t="str">
        <f t="shared" si="30"/>
        <v/>
      </c>
      <c r="BP47" s="125" t="str">
        <f t="shared" si="31"/>
        <v/>
      </c>
      <c r="BQ47" s="125" t="str">
        <f t="shared" si="32"/>
        <v/>
      </c>
      <c r="BR47" s="125" t="str">
        <f t="shared" si="33"/>
        <v/>
      </c>
      <c r="BS47" s="125" t="str">
        <f t="shared" si="34"/>
        <v/>
      </c>
      <c r="BT47" s="125" t="str">
        <f t="shared" si="35"/>
        <v/>
      </c>
      <c r="BU47" s="141">
        <v>25</v>
      </c>
      <c r="BV47" s="127" t="str">
        <f t="shared" si="62"/>
        <v>MA</v>
      </c>
      <c r="BW47" s="127"/>
      <c r="BX47" s="125" t="str">
        <f t="shared" si="36"/>
        <v/>
      </c>
      <c r="BY47" s="125" t="str">
        <f t="shared" si="37"/>
        <v/>
      </c>
      <c r="BZ47" s="125" t="str">
        <f t="shared" si="38"/>
        <v/>
      </c>
      <c r="CA47" s="125" t="str">
        <f t="shared" si="39"/>
        <v/>
      </c>
      <c r="CB47" s="125" t="str">
        <f t="shared" si="40"/>
        <v/>
      </c>
      <c r="CC47" s="125" t="str">
        <f t="shared" si="41"/>
        <v/>
      </c>
      <c r="CD47" s="141">
        <v>25</v>
      </c>
      <c r="CE47" s="127" t="str">
        <f t="shared" si="63"/>
        <v>JE</v>
      </c>
      <c r="CF47" s="127"/>
      <c r="CG47" s="125" t="str">
        <f t="shared" si="42"/>
        <v/>
      </c>
      <c r="CH47" s="125" t="str">
        <f t="shared" si="43"/>
        <v/>
      </c>
      <c r="CI47" s="125" t="str">
        <f t="shared" si="44"/>
        <v/>
      </c>
      <c r="CJ47" s="125" t="str">
        <f t="shared" si="45"/>
        <v/>
      </c>
      <c r="CK47" s="125" t="str">
        <f t="shared" si="46"/>
        <v/>
      </c>
      <c r="CL47" s="133" t="str">
        <f t="shared" si="47"/>
        <v/>
      </c>
      <c r="CM47" s="141">
        <v>25</v>
      </c>
      <c r="CN47" s="127" t="str">
        <f t="shared" si="64"/>
        <v>DI</v>
      </c>
      <c r="CO47" s="127"/>
      <c r="CP47" s="125" t="str">
        <f t="shared" si="48"/>
        <v/>
      </c>
      <c r="CQ47" s="125" t="str">
        <f t="shared" si="49"/>
        <v/>
      </c>
      <c r="CR47" s="125" t="str">
        <f t="shared" si="50"/>
        <v/>
      </c>
      <c r="CS47" s="125" t="str">
        <f t="shared" si="51"/>
        <v/>
      </c>
      <c r="CT47" s="125" t="str">
        <f t="shared" si="52"/>
        <v/>
      </c>
      <c r="CU47" s="133" t="str">
        <f t="shared" si="53"/>
        <v/>
      </c>
    </row>
    <row r="48" spans="1:99" ht="18" customHeight="1" x14ac:dyDescent="0.25">
      <c r="A48" s="117">
        <v>26</v>
      </c>
      <c r="B48" s="127" t="str">
        <f t="shared" si="54"/>
        <v>VE</v>
      </c>
      <c r="C48" s="394"/>
      <c r="D48" s="132" t="str">
        <f t="shared" si="71"/>
        <v/>
      </c>
      <c r="E48" s="132" t="str">
        <f t="shared" si="72"/>
        <v/>
      </c>
      <c r="F48" s="132" t="str">
        <f t="shared" si="73"/>
        <v/>
      </c>
      <c r="G48" s="132" t="str">
        <f t="shared" si="74"/>
        <v/>
      </c>
      <c r="H48" s="132" t="str">
        <f t="shared" si="75"/>
        <v/>
      </c>
      <c r="I48" s="132" t="str">
        <f t="shared" si="76"/>
        <v/>
      </c>
      <c r="J48" s="123">
        <v>26</v>
      </c>
      <c r="K48" s="124" t="str">
        <f t="shared" si="55"/>
        <v>LU</v>
      </c>
      <c r="L48" s="124"/>
      <c r="M48" s="125" t="str">
        <f t="shared" si="0"/>
        <v/>
      </c>
      <c r="N48" s="125" t="str">
        <f t="shared" si="1"/>
        <v/>
      </c>
      <c r="O48" s="125" t="str">
        <f t="shared" si="2"/>
        <v/>
      </c>
      <c r="P48" s="125" t="str">
        <f t="shared" si="3"/>
        <v/>
      </c>
      <c r="Q48" s="125" t="str">
        <f t="shared" si="4"/>
        <v/>
      </c>
      <c r="R48" s="125" t="str">
        <f t="shared" si="5"/>
        <v/>
      </c>
      <c r="S48" s="123">
        <v>26</v>
      </c>
      <c r="T48" s="127" t="str">
        <f t="shared" si="56"/>
        <v>ME</v>
      </c>
      <c r="U48" s="119" t="s">
        <v>47</v>
      </c>
      <c r="V48" s="120"/>
      <c r="W48" s="121"/>
      <c r="X48" s="121"/>
      <c r="Y48" s="121"/>
      <c r="Z48" s="121"/>
      <c r="AA48" s="122"/>
      <c r="AB48" s="117">
        <v>26</v>
      </c>
      <c r="AC48" s="127" t="str">
        <f t="shared" si="57"/>
        <v>SA</v>
      </c>
      <c r="AD48" s="127"/>
      <c r="AE48" s="125" t="str">
        <f t="shared" si="12"/>
        <v/>
      </c>
      <c r="AF48" s="125" t="str">
        <f t="shared" si="13"/>
        <v/>
      </c>
      <c r="AG48" s="125" t="str">
        <f t="shared" si="14"/>
        <v/>
      </c>
      <c r="AH48" s="125" t="str">
        <f t="shared" si="15"/>
        <v/>
      </c>
      <c r="AI48" s="125" t="str">
        <f t="shared" si="16"/>
        <v/>
      </c>
      <c r="AJ48" s="125" t="str">
        <f t="shared" si="17"/>
        <v/>
      </c>
      <c r="AK48" s="123">
        <v>26</v>
      </c>
      <c r="AL48" s="127" t="str">
        <f t="shared" si="58"/>
        <v>LU</v>
      </c>
      <c r="AM48" s="119" t="s">
        <v>47</v>
      </c>
      <c r="AN48" s="120"/>
      <c r="AO48" s="121"/>
      <c r="AP48" s="121"/>
      <c r="AQ48" s="121"/>
      <c r="AR48" s="121"/>
      <c r="AS48" s="122"/>
      <c r="AT48" s="123">
        <v>26</v>
      </c>
      <c r="AU48" s="127" t="str">
        <f t="shared" si="59"/>
        <v>JE</v>
      </c>
      <c r="AV48" s="127"/>
      <c r="AW48" s="125" t="str">
        <f t="shared" si="65"/>
        <v/>
      </c>
      <c r="AX48" s="125" t="str">
        <f t="shared" si="66"/>
        <v/>
      </c>
      <c r="AY48" s="125" t="str">
        <f t="shared" si="67"/>
        <v/>
      </c>
      <c r="AZ48" s="125" t="str">
        <f t="shared" si="68"/>
        <v/>
      </c>
      <c r="BA48" s="125" t="str">
        <f t="shared" si="69"/>
        <v/>
      </c>
      <c r="BB48" s="125" t="str">
        <f t="shared" si="70"/>
        <v/>
      </c>
      <c r="BC48" s="123">
        <v>26</v>
      </c>
      <c r="BD48" s="127" t="str">
        <f t="shared" si="60"/>
        <v>DI</v>
      </c>
      <c r="BE48" s="119" t="s">
        <v>47</v>
      </c>
      <c r="BF48" s="120"/>
      <c r="BG48" s="121"/>
      <c r="BH48" s="121"/>
      <c r="BI48" s="121"/>
      <c r="BJ48" s="121"/>
      <c r="BK48" s="122"/>
      <c r="BL48" s="123">
        <v>26</v>
      </c>
      <c r="BM48" s="127" t="str">
        <f t="shared" si="61"/>
        <v>DI</v>
      </c>
      <c r="BN48" s="127"/>
      <c r="BO48" s="125" t="str">
        <f t="shared" si="30"/>
        <v/>
      </c>
      <c r="BP48" s="125" t="str">
        <f t="shared" si="31"/>
        <v/>
      </c>
      <c r="BQ48" s="125" t="str">
        <f t="shared" si="32"/>
        <v/>
      </c>
      <c r="BR48" s="125" t="str">
        <f t="shared" si="33"/>
        <v/>
      </c>
      <c r="BS48" s="125" t="str">
        <f t="shared" si="34"/>
        <v/>
      </c>
      <c r="BT48" s="125" t="str">
        <f t="shared" si="35"/>
        <v/>
      </c>
      <c r="BU48" s="141">
        <v>26</v>
      </c>
      <c r="BV48" s="127" t="str">
        <f t="shared" si="62"/>
        <v>ME</v>
      </c>
      <c r="BW48" s="127"/>
      <c r="BX48" s="125" t="str">
        <f t="shared" si="36"/>
        <v>H1</v>
      </c>
      <c r="BY48" s="125" t="str">
        <f t="shared" si="37"/>
        <v>H2</v>
      </c>
      <c r="BZ48" s="125" t="str">
        <f t="shared" si="38"/>
        <v/>
      </c>
      <c r="CA48" s="125" t="str">
        <f t="shared" si="39"/>
        <v/>
      </c>
      <c r="CB48" s="125" t="str">
        <f t="shared" si="40"/>
        <v/>
      </c>
      <c r="CC48" s="125" t="str">
        <f t="shared" si="41"/>
        <v/>
      </c>
      <c r="CD48" s="141">
        <v>26</v>
      </c>
      <c r="CE48" s="127" t="str">
        <f t="shared" si="63"/>
        <v>VE</v>
      </c>
      <c r="CF48" s="395"/>
      <c r="CG48" s="396" t="str">
        <f t="shared" si="42"/>
        <v/>
      </c>
      <c r="CH48" s="396" t="str">
        <f t="shared" si="43"/>
        <v/>
      </c>
      <c r="CI48" s="396" t="str">
        <f t="shared" si="44"/>
        <v/>
      </c>
      <c r="CJ48" s="396" t="str">
        <f t="shared" si="45"/>
        <v/>
      </c>
      <c r="CK48" s="396" t="str">
        <f t="shared" si="46"/>
        <v/>
      </c>
      <c r="CL48" s="397" t="str">
        <f t="shared" si="47"/>
        <v/>
      </c>
      <c r="CM48" s="141">
        <v>26</v>
      </c>
      <c r="CN48" s="127" t="str">
        <f t="shared" si="64"/>
        <v>LU</v>
      </c>
      <c r="CO48" s="395"/>
      <c r="CP48" s="396" t="str">
        <f t="shared" si="48"/>
        <v/>
      </c>
      <c r="CQ48" s="396" t="str">
        <f t="shared" si="49"/>
        <v/>
      </c>
      <c r="CR48" s="396" t="str">
        <f t="shared" si="50"/>
        <v/>
      </c>
      <c r="CS48" s="396" t="str">
        <f t="shared" si="51"/>
        <v/>
      </c>
      <c r="CT48" s="396" t="str">
        <f t="shared" si="52"/>
        <v/>
      </c>
      <c r="CU48" s="397" t="str">
        <f t="shared" si="53"/>
        <v/>
      </c>
    </row>
    <row r="49" spans="1:99" ht="18" customHeight="1" x14ac:dyDescent="0.25">
      <c r="A49" s="117">
        <v>27</v>
      </c>
      <c r="B49" s="127" t="str">
        <f t="shared" si="54"/>
        <v>SA</v>
      </c>
      <c r="C49" s="394"/>
      <c r="D49" s="132" t="str">
        <f t="shared" si="71"/>
        <v/>
      </c>
      <c r="E49" s="132" t="str">
        <f t="shared" si="72"/>
        <v/>
      </c>
      <c r="F49" s="132" t="str">
        <f t="shared" si="73"/>
        <v/>
      </c>
      <c r="G49" s="132" t="str">
        <f t="shared" si="74"/>
        <v/>
      </c>
      <c r="H49" s="132" t="str">
        <f t="shared" si="75"/>
        <v/>
      </c>
      <c r="I49" s="132" t="str">
        <f t="shared" si="76"/>
        <v/>
      </c>
      <c r="J49" s="123">
        <v>27</v>
      </c>
      <c r="K49" s="124" t="str">
        <f t="shared" si="55"/>
        <v>MA</v>
      </c>
      <c r="L49" s="124"/>
      <c r="M49" s="125" t="str">
        <f t="shared" si="0"/>
        <v/>
      </c>
      <c r="N49" s="125" t="str">
        <f t="shared" si="1"/>
        <v/>
      </c>
      <c r="O49" s="125" t="str">
        <f t="shared" si="2"/>
        <v/>
      </c>
      <c r="P49" s="125" t="str">
        <f t="shared" si="3"/>
        <v/>
      </c>
      <c r="Q49" s="125" t="str">
        <f t="shared" si="4"/>
        <v/>
      </c>
      <c r="R49" s="125" t="str">
        <f t="shared" si="5"/>
        <v/>
      </c>
      <c r="S49" s="123">
        <v>27</v>
      </c>
      <c r="T49" s="127" t="str">
        <f t="shared" si="56"/>
        <v>JE</v>
      </c>
      <c r="U49" s="119" t="s">
        <v>47</v>
      </c>
      <c r="V49" s="120"/>
      <c r="W49" s="121"/>
      <c r="X49" s="121"/>
      <c r="Y49" s="121"/>
      <c r="Z49" s="121"/>
      <c r="AA49" s="122"/>
      <c r="AB49" s="117">
        <v>27</v>
      </c>
      <c r="AC49" s="127" t="str">
        <f t="shared" si="57"/>
        <v>DI</v>
      </c>
      <c r="AD49" s="127"/>
      <c r="AE49" s="125" t="str">
        <f t="shared" si="12"/>
        <v/>
      </c>
      <c r="AF49" s="125" t="str">
        <f t="shared" si="13"/>
        <v/>
      </c>
      <c r="AG49" s="125" t="str">
        <f t="shared" si="14"/>
        <v/>
      </c>
      <c r="AH49" s="125" t="str">
        <f t="shared" si="15"/>
        <v/>
      </c>
      <c r="AI49" s="125" t="str">
        <f t="shared" si="16"/>
        <v/>
      </c>
      <c r="AJ49" s="125" t="str">
        <f t="shared" si="17"/>
        <v/>
      </c>
      <c r="AK49" s="123">
        <v>27</v>
      </c>
      <c r="AL49" s="127" t="str">
        <f t="shared" si="58"/>
        <v>MA</v>
      </c>
      <c r="AM49" s="119" t="s">
        <v>47</v>
      </c>
      <c r="AN49" s="120"/>
      <c r="AO49" s="121"/>
      <c r="AP49" s="121"/>
      <c r="AQ49" s="121"/>
      <c r="AR49" s="121"/>
      <c r="AS49" s="122"/>
      <c r="AT49" s="123">
        <v>27</v>
      </c>
      <c r="AU49" s="127" t="str">
        <f t="shared" si="59"/>
        <v>VE</v>
      </c>
      <c r="AV49" s="127"/>
      <c r="AW49" s="125" t="str">
        <f t="shared" si="65"/>
        <v/>
      </c>
      <c r="AX49" s="125" t="str">
        <f t="shared" si="66"/>
        <v/>
      </c>
      <c r="AY49" s="125" t="str">
        <f t="shared" si="67"/>
        <v/>
      </c>
      <c r="AZ49" s="125" t="str">
        <f t="shared" si="68"/>
        <v/>
      </c>
      <c r="BA49" s="125" t="str">
        <f t="shared" si="69"/>
        <v/>
      </c>
      <c r="BB49" s="125" t="str">
        <f t="shared" si="70"/>
        <v/>
      </c>
      <c r="BC49" s="123">
        <v>27</v>
      </c>
      <c r="BD49" s="127" t="str">
        <f t="shared" si="60"/>
        <v>LU</v>
      </c>
      <c r="BE49" s="127"/>
      <c r="BF49" s="125" t="str">
        <f t="shared" si="24"/>
        <v/>
      </c>
      <c r="BG49" s="125" t="str">
        <f t="shared" si="25"/>
        <v/>
      </c>
      <c r="BH49" s="125" t="str">
        <f t="shared" si="26"/>
        <v/>
      </c>
      <c r="BI49" s="125" t="str">
        <f t="shared" si="27"/>
        <v/>
      </c>
      <c r="BJ49" s="125" t="str">
        <f t="shared" si="28"/>
        <v/>
      </c>
      <c r="BK49" s="125" t="str">
        <f t="shared" si="29"/>
        <v/>
      </c>
      <c r="BL49" s="123">
        <v>27</v>
      </c>
      <c r="BM49" s="127" t="str">
        <f t="shared" si="61"/>
        <v>LU</v>
      </c>
      <c r="BN49" s="127"/>
      <c r="BO49" s="125" t="str">
        <f t="shared" si="30"/>
        <v/>
      </c>
      <c r="BP49" s="125" t="str">
        <f t="shared" si="31"/>
        <v/>
      </c>
      <c r="BQ49" s="125" t="str">
        <f t="shared" si="32"/>
        <v/>
      </c>
      <c r="BR49" s="125" t="str">
        <f t="shared" si="33"/>
        <v/>
      </c>
      <c r="BS49" s="125" t="str">
        <f t="shared" si="34"/>
        <v/>
      </c>
      <c r="BT49" s="125" t="str">
        <f t="shared" si="35"/>
        <v/>
      </c>
      <c r="BU49" s="141">
        <v>27</v>
      </c>
      <c r="BV49" s="127" t="str">
        <f t="shared" si="62"/>
        <v>JE</v>
      </c>
      <c r="BW49" s="127"/>
      <c r="BX49" s="125" t="str">
        <f t="shared" si="36"/>
        <v/>
      </c>
      <c r="BY49" s="125" t="str">
        <f t="shared" si="37"/>
        <v/>
      </c>
      <c r="BZ49" s="125" t="str">
        <f t="shared" si="38"/>
        <v/>
      </c>
      <c r="CA49" s="125" t="str">
        <f t="shared" si="39"/>
        <v/>
      </c>
      <c r="CB49" s="125" t="str">
        <f t="shared" si="40"/>
        <v/>
      </c>
      <c r="CC49" s="125" t="str">
        <f t="shared" si="41"/>
        <v/>
      </c>
      <c r="CD49" s="141">
        <v>27</v>
      </c>
      <c r="CE49" s="127" t="str">
        <f t="shared" si="63"/>
        <v>SA</v>
      </c>
      <c r="CF49" s="127"/>
      <c r="CG49" s="125" t="str">
        <f t="shared" si="42"/>
        <v/>
      </c>
      <c r="CH49" s="125" t="str">
        <f t="shared" si="43"/>
        <v/>
      </c>
      <c r="CI49" s="125" t="str">
        <f t="shared" si="44"/>
        <v/>
      </c>
      <c r="CJ49" s="125" t="str">
        <f t="shared" si="45"/>
        <v/>
      </c>
      <c r="CK49" s="125" t="str">
        <f t="shared" si="46"/>
        <v/>
      </c>
      <c r="CL49" s="133" t="str">
        <f t="shared" si="47"/>
        <v/>
      </c>
      <c r="CM49" s="141">
        <v>27</v>
      </c>
      <c r="CN49" s="127" t="str">
        <f t="shared" si="64"/>
        <v>MA</v>
      </c>
      <c r="CO49" s="127"/>
      <c r="CP49" s="125" t="str">
        <f t="shared" si="48"/>
        <v/>
      </c>
      <c r="CQ49" s="125" t="str">
        <f t="shared" si="49"/>
        <v/>
      </c>
      <c r="CR49" s="125" t="str">
        <f t="shared" si="50"/>
        <v/>
      </c>
      <c r="CS49" s="125" t="str">
        <f t="shared" si="51"/>
        <v/>
      </c>
      <c r="CT49" s="125" t="str">
        <f t="shared" si="52"/>
        <v/>
      </c>
      <c r="CU49" s="133" t="str">
        <f t="shared" si="53"/>
        <v/>
      </c>
    </row>
    <row r="50" spans="1:99" ht="18" customHeight="1" x14ac:dyDescent="0.25">
      <c r="A50" s="117">
        <v>28</v>
      </c>
      <c r="B50" s="127" t="str">
        <f t="shared" si="54"/>
        <v>DI</v>
      </c>
      <c r="C50" s="136"/>
      <c r="D50" s="132" t="str">
        <f>IF(C50="",IF(B50="LU",IF(ISBLANK($P$8),"",$P$8),IF(B50="MA",IF(ISBLANK($P$9),"",$P$9),IF(B50="ME",IF(ISBLANK($P$10),"",$P$10),IF(B50="JE",IF(ISBLANK($P$11),"",$P$11),IF(B50="VE",IF(ISBLANK($P$12),"",$P$12),IF(B50="SA","",IF(B50="DI","","?"))))))),"")</f>
        <v/>
      </c>
      <c r="E50" s="132" t="str">
        <f>IF(C50="",IF(B50="LU",IF(ISBLANK($Q$8),"",$Q$8),IF(B50="MA",IF(ISBLANK($Q$9),"",$Q$9),IF(B50="ME",IF(ISBLANK($Q$10),"",$Q$10),IF(B50="JE",IF(ISBLANK($Q$11),"",$Q$11),IF(B50="VE",IF(ISBLANK($Q$12),"",$Q$12),IF(B50="SA","",IF(B50="DI","","?"))))))),"")</f>
        <v/>
      </c>
      <c r="F50" s="132" t="str">
        <f>IF(C50="",IF(B50="LU",IF(ISBLANK($Y$8),"",$Y$8),IF(B50="MA",IF(ISBLANK($Y$9),"",$Y$9),IF(B50="ME",IF(ISBLANK($Y$10),"",$Y$10),IF(B50="JE",IF(ISBLANK($Y$11),"",$Y$11),IF(B50="VE",IF(ISBLANK($Y$12),"",$Y$12),IF(B50="SA","",IF(B50="DI","","?"))))))),"")</f>
        <v/>
      </c>
      <c r="G50" s="132" t="str">
        <f>IF(C50="",IF(B50="LU",IF(ISBLANK($Z$8),"",$Z$8),IF(B50="MA",IF(ISBLANK($Z$9),"",$Z$9),IF(B50="ME",IF(ISBLANK($Z$10),"",$Z$10),IF(B50="JE",IF(ISBLANK($Z$11),"",$Z$11),IF(B50="VE",IF(ISBLANK($Z$12),"",$Z$12),IF(B50="SA","",IF(B50="DI","","?"))))))),"")</f>
        <v/>
      </c>
      <c r="H50" s="132" t="str">
        <f>IF(C50="",IF(B50="LU",IF(ISBLANK($AH$8),"",$AH$8),IF(B50="MA",IF(ISBLANK($AH$9),"",$AH$9),IF(B50="ME",IF(ISBLANK($AH$10),"",$AH$10),IF(B50="JE",IF(ISBLANK($AH$11),"",$AH$11),IF(B50="VE",IF(ISBLANK($AH$12),"",$AH$12),IF(B50="SA","",IF(B50="DI","","?"))))))),"")</f>
        <v/>
      </c>
      <c r="I50" s="132" t="str">
        <f>IF(C50="",IF(B50="LU",IF(ISBLANK($AI$8),"",$AI$8),IF(B50="MA",IF(ISBLANK($AI$9),"",$AI$9),IF(B50="ME",IF(ISBLANK($AI$10),"",$AI$10),IF(B50="JE",IF(ISBLANK($AI$11),"",$AI$11),IF(B50="VE",IF(ISBLANK($AI$12),"",$AI$12),IF(B50="SA","",IF(B50="DI","","?"))))))),"")</f>
        <v/>
      </c>
      <c r="J50" s="123">
        <v>28</v>
      </c>
      <c r="K50" s="124" t="str">
        <f t="shared" si="55"/>
        <v>ME</v>
      </c>
      <c r="L50" s="124"/>
      <c r="M50" s="125" t="str">
        <f t="shared" si="0"/>
        <v>H1</v>
      </c>
      <c r="N50" s="125" t="str">
        <f t="shared" si="1"/>
        <v>H2</v>
      </c>
      <c r="O50" s="125" t="str">
        <f t="shared" si="2"/>
        <v/>
      </c>
      <c r="P50" s="125" t="str">
        <f t="shared" si="3"/>
        <v/>
      </c>
      <c r="Q50" s="125" t="str">
        <f t="shared" si="4"/>
        <v/>
      </c>
      <c r="R50" s="125" t="str">
        <f t="shared" si="5"/>
        <v/>
      </c>
      <c r="S50" s="123">
        <v>28</v>
      </c>
      <c r="T50" s="127" t="str">
        <f t="shared" si="56"/>
        <v>VE</v>
      </c>
      <c r="U50" s="119" t="s">
        <v>47</v>
      </c>
      <c r="V50" s="120"/>
      <c r="W50" s="121"/>
      <c r="X50" s="121"/>
      <c r="Y50" s="121"/>
      <c r="Z50" s="121"/>
      <c r="AA50" s="122"/>
      <c r="AB50" s="117">
        <v>28</v>
      </c>
      <c r="AC50" s="127" t="str">
        <f t="shared" si="57"/>
        <v>LU</v>
      </c>
      <c r="AD50" s="142"/>
      <c r="AE50" s="125" t="str">
        <f t="shared" si="12"/>
        <v/>
      </c>
      <c r="AF50" s="125" t="str">
        <f t="shared" si="13"/>
        <v/>
      </c>
      <c r="AG50" s="125" t="str">
        <f t="shared" si="14"/>
        <v/>
      </c>
      <c r="AH50" s="125" t="str">
        <f t="shared" si="15"/>
        <v/>
      </c>
      <c r="AI50" s="125" t="str">
        <f t="shared" si="16"/>
        <v/>
      </c>
      <c r="AJ50" s="125" t="str">
        <f t="shared" si="17"/>
        <v/>
      </c>
      <c r="AK50" s="123">
        <v>28</v>
      </c>
      <c r="AL50" s="127" t="str">
        <f t="shared" si="58"/>
        <v>ME</v>
      </c>
      <c r="AM50" s="119" t="s">
        <v>47</v>
      </c>
      <c r="AN50" s="120"/>
      <c r="AO50" s="121"/>
      <c r="AP50" s="121"/>
      <c r="AQ50" s="121"/>
      <c r="AR50" s="121"/>
      <c r="AS50" s="122"/>
      <c r="AT50" s="123">
        <v>28</v>
      </c>
      <c r="AU50" s="127" t="str">
        <f t="shared" si="59"/>
        <v>SA</v>
      </c>
      <c r="AV50" s="127"/>
      <c r="AW50" s="125" t="str">
        <f t="shared" si="65"/>
        <v/>
      </c>
      <c r="AX50" s="125" t="str">
        <f t="shared" si="66"/>
        <v/>
      </c>
      <c r="AY50" s="125" t="str">
        <f t="shared" si="67"/>
        <v/>
      </c>
      <c r="AZ50" s="125" t="str">
        <f t="shared" si="68"/>
        <v/>
      </c>
      <c r="BA50" s="125" t="str">
        <f t="shared" si="69"/>
        <v/>
      </c>
      <c r="BB50" s="125" t="str">
        <f t="shared" si="70"/>
        <v/>
      </c>
      <c r="BC50" s="123">
        <v>28</v>
      </c>
      <c r="BD50" s="127" t="str">
        <f t="shared" si="60"/>
        <v>MA</v>
      </c>
      <c r="BE50" s="127"/>
      <c r="BF50" s="125" t="str">
        <f t="shared" si="24"/>
        <v/>
      </c>
      <c r="BG50" s="125" t="str">
        <f t="shared" si="25"/>
        <v/>
      </c>
      <c r="BH50" s="125" t="str">
        <f t="shared" si="26"/>
        <v/>
      </c>
      <c r="BI50" s="125" t="str">
        <f t="shared" si="27"/>
        <v/>
      </c>
      <c r="BJ50" s="125" t="str">
        <f t="shared" si="28"/>
        <v/>
      </c>
      <c r="BK50" s="125" t="str">
        <f t="shared" si="29"/>
        <v/>
      </c>
      <c r="BL50" s="123">
        <v>28</v>
      </c>
      <c r="BM50" s="127" t="str">
        <f t="shared" si="61"/>
        <v>MA</v>
      </c>
      <c r="BN50" s="127"/>
      <c r="BO50" s="125" t="str">
        <f t="shared" si="30"/>
        <v/>
      </c>
      <c r="BP50" s="125" t="str">
        <f t="shared" si="31"/>
        <v/>
      </c>
      <c r="BQ50" s="125" t="str">
        <f t="shared" si="32"/>
        <v/>
      </c>
      <c r="BR50" s="125" t="str">
        <f t="shared" si="33"/>
        <v/>
      </c>
      <c r="BS50" s="125" t="str">
        <f t="shared" si="34"/>
        <v/>
      </c>
      <c r="BT50" s="125" t="str">
        <f t="shared" si="35"/>
        <v/>
      </c>
      <c r="BU50" s="141">
        <v>28</v>
      </c>
      <c r="BV50" s="127" t="str">
        <f t="shared" si="62"/>
        <v>VE</v>
      </c>
      <c r="BW50" s="127"/>
      <c r="BX50" s="125" t="str">
        <f t="shared" si="36"/>
        <v/>
      </c>
      <c r="BY50" s="125" t="str">
        <f t="shared" si="37"/>
        <v/>
      </c>
      <c r="BZ50" s="125" t="str">
        <f t="shared" si="38"/>
        <v/>
      </c>
      <c r="CA50" s="125" t="str">
        <f t="shared" si="39"/>
        <v/>
      </c>
      <c r="CB50" s="125" t="str">
        <f t="shared" si="40"/>
        <v/>
      </c>
      <c r="CC50" s="125" t="str">
        <f t="shared" si="41"/>
        <v/>
      </c>
      <c r="CD50" s="141">
        <v>28</v>
      </c>
      <c r="CE50" s="127" t="str">
        <f t="shared" si="63"/>
        <v>DI</v>
      </c>
      <c r="CF50" s="127"/>
      <c r="CG50" s="125" t="str">
        <f t="shared" si="42"/>
        <v/>
      </c>
      <c r="CH50" s="125" t="str">
        <f t="shared" si="43"/>
        <v/>
      </c>
      <c r="CI50" s="125" t="str">
        <f t="shared" si="44"/>
        <v/>
      </c>
      <c r="CJ50" s="125" t="str">
        <f t="shared" si="45"/>
        <v/>
      </c>
      <c r="CK50" s="125" t="str">
        <f t="shared" si="46"/>
        <v/>
      </c>
      <c r="CL50" s="133" t="str">
        <f t="shared" si="47"/>
        <v/>
      </c>
      <c r="CM50" s="141">
        <v>28</v>
      </c>
      <c r="CN50" s="127" t="str">
        <f t="shared" si="64"/>
        <v>ME</v>
      </c>
      <c r="CO50" s="127"/>
      <c r="CP50" s="125" t="str">
        <f t="shared" si="48"/>
        <v>H1</v>
      </c>
      <c r="CQ50" s="125" t="str">
        <f t="shared" si="49"/>
        <v>H2</v>
      </c>
      <c r="CR50" s="125" t="str">
        <f t="shared" si="50"/>
        <v/>
      </c>
      <c r="CS50" s="125" t="str">
        <f t="shared" si="51"/>
        <v/>
      </c>
      <c r="CT50" s="125" t="str">
        <f t="shared" si="52"/>
        <v/>
      </c>
      <c r="CU50" s="133" t="str">
        <f t="shared" si="53"/>
        <v/>
      </c>
    </row>
    <row r="51" spans="1:99" ht="18" customHeight="1" x14ac:dyDescent="0.25">
      <c r="A51" s="117">
        <v>29</v>
      </c>
      <c r="B51" s="127" t="str">
        <f t="shared" si="54"/>
        <v>LU</v>
      </c>
      <c r="C51" s="136"/>
      <c r="D51" s="132" t="str">
        <f>IF(C51="",IF(B51="LU",IF(ISBLANK($P$8),"",$P$8),IF(B51="MA",IF(ISBLANK($P$9),"",$P$9),IF(B51="ME",IF(ISBLANK($P$10),"",$P$10),IF(B51="JE",IF(ISBLANK($P$11),"",$P$11),IF(B51="VE",IF(ISBLANK($P$12),"",$P$12),IF(B51="SA","",IF(B51="DI","","?"))))))),"")</f>
        <v/>
      </c>
      <c r="E51" s="132" t="str">
        <f>IF(C51="",IF(B51="LU",IF(ISBLANK($Q$8),"",$Q$8),IF(B51="MA",IF(ISBLANK($Q$9),"",$Q$9),IF(B51="ME",IF(ISBLANK($Q$10),"",$Q$10),IF(B51="JE",IF(ISBLANK($Q$11),"",$Q$11),IF(B51="VE",IF(ISBLANK($Q$12),"",$Q$12),IF(B51="SA","",IF(B51="DI","","?"))))))),"")</f>
        <v/>
      </c>
      <c r="F51" s="132" t="str">
        <f>IF(C51="",IF(B51="LU",IF(ISBLANK($Y$8),"",$Y$8),IF(B51="MA",IF(ISBLANK($Y$9),"",$Y$9),IF(B51="ME",IF(ISBLANK($Y$10),"",$Y$10),IF(B51="JE",IF(ISBLANK($Y$11),"",$Y$11),IF(B51="VE",IF(ISBLANK($Y$12),"",$Y$12),IF(B51="SA","",IF(B51="DI","","?"))))))),"")</f>
        <v/>
      </c>
      <c r="G51" s="132" t="str">
        <f>IF(C51="",IF(B51="LU",IF(ISBLANK($Z$8),"",$Z$8),IF(B51="MA",IF(ISBLANK($Z$9),"",$Z$9),IF(B51="ME",IF(ISBLANK($Z$10),"",$Z$10),IF(B51="JE",IF(ISBLANK($Z$11),"",$Z$11),IF(B51="VE",IF(ISBLANK($Z$12),"",$Z$12),IF(B51="SA","",IF(B51="DI","","?"))))))),"")</f>
        <v/>
      </c>
      <c r="H51" s="132" t="str">
        <f>IF(C51="",IF(B51="LU",IF(ISBLANK($AH$8),"",$AH$8),IF(B51="MA",IF(ISBLANK($AH$9),"",$AH$9),IF(B51="ME",IF(ISBLANK($AH$10),"",$AH$10),IF(B51="JE",IF(ISBLANK($AH$11),"",$AH$11),IF(B51="VE",IF(ISBLANK($AH$12),"",$AH$12),IF(B51="SA","",IF(B51="DI","","?"))))))),"")</f>
        <v/>
      </c>
      <c r="I51" s="132" t="str">
        <f>IF(C51="",IF(B51="LU",IF(ISBLANK($AI$8),"",$AI$8),IF(B51="MA",IF(ISBLANK($AI$9),"",$AI$9),IF(B51="ME",IF(ISBLANK($AI$10),"",$AI$10),IF(B51="JE",IF(ISBLANK($AI$11),"",$AI$11),IF(B51="VE",IF(ISBLANK($AI$12),"",$AI$12),IF(B51="SA","",IF(B51="DI","","?"))))))),"")</f>
        <v/>
      </c>
      <c r="J51" s="123">
        <v>29</v>
      </c>
      <c r="K51" s="124" t="str">
        <f t="shared" si="55"/>
        <v>JE</v>
      </c>
      <c r="L51" s="124"/>
      <c r="M51" s="125" t="str">
        <f t="shared" si="0"/>
        <v/>
      </c>
      <c r="N51" s="125" t="str">
        <f t="shared" si="1"/>
        <v/>
      </c>
      <c r="O51" s="125" t="str">
        <f t="shared" si="2"/>
        <v/>
      </c>
      <c r="P51" s="125" t="str">
        <f t="shared" si="3"/>
        <v/>
      </c>
      <c r="Q51" s="125" t="str">
        <f t="shared" si="4"/>
        <v/>
      </c>
      <c r="R51" s="125" t="str">
        <f t="shared" si="5"/>
        <v/>
      </c>
      <c r="S51" s="123">
        <v>29</v>
      </c>
      <c r="T51" s="127" t="str">
        <f t="shared" si="56"/>
        <v>SA</v>
      </c>
      <c r="U51" s="119" t="s">
        <v>47</v>
      </c>
      <c r="V51" s="120"/>
      <c r="W51" s="121"/>
      <c r="X51" s="121"/>
      <c r="Y51" s="121"/>
      <c r="Z51" s="121"/>
      <c r="AA51" s="122"/>
      <c r="AB51" s="117">
        <v>29</v>
      </c>
      <c r="AC51" s="127" t="str">
        <f t="shared" si="57"/>
        <v>MA</v>
      </c>
      <c r="AD51" s="142"/>
      <c r="AE51" s="125" t="str">
        <f t="shared" si="12"/>
        <v/>
      </c>
      <c r="AF51" s="125" t="str">
        <f t="shared" si="13"/>
        <v/>
      </c>
      <c r="AG51" s="125" t="str">
        <f t="shared" si="14"/>
        <v/>
      </c>
      <c r="AH51" s="125" t="str">
        <f t="shared" si="15"/>
        <v/>
      </c>
      <c r="AI51" s="125" t="str">
        <f t="shared" si="16"/>
        <v/>
      </c>
      <c r="AJ51" s="125" t="str">
        <f t="shared" si="17"/>
        <v/>
      </c>
      <c r="AK51" s="123">
        <v>29</v>
      </c>
      <c r="AL51" s="127" t="str">
        <f t="shared" si="58"/>
        <v>JE</v>
      </c>
      <c r="AM51" s="119" t="s">
        <v>47</v>
      </c>
      <c r="AN51" s="120"/>
      <c r="AO51" s="121"/>
      <c r="AP51" s="121"/>
      <c r="AQ51" s="121"/>
      <c r="AR51" s="121"/>
      <c r="AS51" s="122"/>
      <c r="AT51" s="123">
        <v>29</v>
      </c>
      <c r="AU51" s="127" t="str">
        <f t="shared" si="59"/>
        <v>DI</v>
      </c>
      <c r="AV51" s="127"/>
      <c r="AW51" s="125" t="str">
        <f t="shared" si="65"/>
        <v/>
      </c>
      <c r="AX51" s="125" t="str">
        <f t="shared" si="66"/>
        <v/>
      </c>
      <c r="AY51" s="125" t="str">
        <f t="shared" si="67"/>
        <v/>
      </c>
      <c r="AZ51" s="125" t="str">
        <f t="shared" si="68"/>
        <v/>
      </c>
      <c r="BA51" s="125" t="str">
        <f t="shared" si="69"/>
        <v/>
      </c>
      <c r="BB51" s="125" t="str">
        <f t="shared" si="70"/>
        <v/>
      </c>
      <c r="BC51" s="123">
        <v>29</v>
      </c>
      <c r="BD51" s="127" t="s">
        <v>48</v>
      </c>
      <c r="BE51" s="127"/>
      <c r="BF51" s="125" t="str">
        <f t="shared" si="24"/>
        <v>?</v>
      </c>
      <c r="BG51" s="125" t="str">
        <f t="shared" si="25"/>
        <v>?</v>
      </c>
      <c r="BH51" s="125" t="str">
        <f t="shared" si="26"/>
        <v>?</v>
      </c>
      <c r="BI51" s="125" t="str">
        <f t="shared" si="27"/>
        <v>?</v>
      </c>
      <c r="BJ51" s="125" t="str">
        <f t="shared" si="28"/>
        <v>?</v>
      </c>
      <c r="BK51" s="125" t="str">
        <f t="shared" si="29"/>
        <v>?</v>
      </c>
      <c r="BL51" s="123">
        <v>29</v>
      </c>
      <c r="BM51" s="127" t="str">
        <f t="shared" si="61"/>
        <v>ME</v>
      </c>
      <c r="BN51" s="127"/>
      <c r="BO51" s="125" t="str">
        <f t="shared" si="30"/>
        <v>H1</v>
      </c>
      <c r="BP51" s="125" t="str">
        <f t="shared" si="31"/>
        <v>H2</v>
      </c>
      <c r="BQ51" s="125" t="str">
        <f t="shared" si="32"/>
        <v/>
      </c>
      <c r="BR51" s="125" t="str">
        <f t="shared" si="33"/>
        <v/>
      </c>
      <c r="BS51" s="125" t="str">
        <f t="shared" si="34"/>
        <v/>
      </c>
      <c r="BT51" s="125" t="str">
        <f t="shared" si="35"/>
        <v/>
      </c>
      <c r="BU51" s="130">
        <v>29</v>
      </c>
      <c r="BV51" s="127" t="str">
        <f t="shared" si="62"/>
        <v>SA</v>
      </c>
      <c r="BW51" s="127"/>
      <c r="BX51" s="125" t="str">
        <f t="shared" si="36"/>
        <v/>
      </c>
      <c r="BY51" s="125" t="str">
        <f t="shared" si="37"/>
        <v/>
      </c>
      <c r="BZ51" s="125" t="str">
        <f t="shared" si="38"/>
        <v/>
      </c>
      <c r="CA51" s="125" t="str">
        <f t="shared" si="39"/>
        <v/>
      </c>
      <c r="CB51" s="125" t="str">
        <f t="shared" si="40"/>
        <v/>
      </c>
      <c r="CC51" s="125" t="str">
        <f t="shared" si="41"/>
        <v/>
      </c>
      <c r="CD51" s="130">
        <v>29</v>
      </c>
      <c r="CE51" s="127" t="str">
        <f t="shared" si="63"/>
        <v>LU</v>
      </c>
      <c r="CF51" s="129" t="s">
        <v>47</v>
      </c>
      <c r="CG51" s="121" t="str">
        <f t="shared" si="42"/>
        <v/>
      </c>
      <c r="CH51" s="121" t="str">
        <f t="shared" si="43"/>
        <v/>
      </c>
      <c r="CI51" s="121" t="str">
        <f t="shared" si="44"/>
        <v/>
      </c>
      <c r="CJ51" s="121" t="str">
        <f t="shared" si="45"/>
        <v/>
      </c>
      <c r="CK51" s="121" t="str">
        <f t="shared" si="46"/>
        <v/>
      </c>
      <c r="CL51" s="122" t="str">
        <f t="shared" si="47"/>
        <v/>
      </c>
      <c r="CM51" s="130">
        <v>29</v>
      </c>
      <c r="CN51" s="127" t="str">
        <f t="shared" si="64"/>
        <v>JE</v>
      </c>
      <c r="CO51" s="127"/>
      <c r="CP51" s="125" t="str">
        <f t="shared" si="48"/>
        <v/>
      </c>
      <c r="CQ51" s="125" t="str">
        <f t="shared" si="49"/>
        <v/>
      </c>
      <c r="CR51" s="125" t="str">
        <f t="shared" si="50"/>
        <v/>
      </c>
      <c r="CS51" s="125" t="str">
        <f t="shared" si="51"/>
        <v/>
      </c>
      <c r="CT51" s="125" t="str">
        <f t="shared" si="52"/>
        <v/>
      </c>
      <c r="CU51" s="133" t="str">
        <f t="shared" si="53"/>
        <v/>
      </c>
    </row>
    <row r="52" spans="1:99" ht="18" customHeight="1" x14ac:dyDescent="0.25">
      <c r="A52" s="117">
        <v>30</v>
      </c>
      <c r="B52" s="127" t="str">
        <f t="shared" si="54"/>
        <v>MA</v>
      </c>
      <c r="C52" s="127"/>
      <c r="D52" s="125" t="str">
        <f>IF(C52="",IF(B52="LU",IF(ISBLANK($P$8),"",$P$8),IF(B52="MA",IF(ISBLANK($P$9),"",$P$9),IF(B52="ME",IF(ISBLANK($P$10),"",$P$10),IF(B52="JE",IF(ISBLANK($P$11),"",$P$11),IF(B52="VE",IF(ISBLANK($P$12),"",$P$12),IF(B52="SA","",IF(B52="DI","","?"))))))),"")</f>
        <v/>
      </c>
      <c r="E52" s="125" t="str">
        <f>IF(C52="",IF(B52="LU",IF(ISBLANK($Q$8),"",$Q$8),IF(B52="MA",IF(ISBLANK($Q$9),"",$Q$9),IF(B52="ME",IF(ISBLANK($Q$10),"",$Q$10),IF(B52="JE",IF(ISBLANK($Q$11),"",$Q$11),IF(B52="VE",IF(ISBLANK($Q$12),"",$Q$12),IF(B52="SA","",IF(B52="DI","","?"))))))),"")</f>
        <v/>
      </c>
      <c r="F52" s="125" t="str">
        <f>IF(C52="",IF(B52="LU",IF(ISBLANK($Y$8),"",$Y$8),IF(B52="MA",IF(ISBLANK($Y$9),"",$Y$9),IF(B52="ME",IF(ISBLANK($Y$10),"",$Y$10),IF(B52="JE",IF(ISBLANK($Y$11),"",$Y$11),IF(B52="VE",IF(ISBLANK($Y$12),"",$Y$12),IF(B52="SA","",IF(B52="DI","","?"))))))),"")</f>
        <v/>
      </c>
      <c r="G52" s="125" t="str">
        <f>IF(C52="",IF(B52="LU",IF(ISBLANK($Z$8),"",$Z$8),IF(B52="MA",IF(ISBLANK($Z$9),"",$Z$9),IF(B52="ME",IF(ISBLANK($Z$10),"",$Z$10),IF(B52="JE",IF(ISBLANK($Z$11),"",$Z$11),IF(B52="VE",IF(ISBLANK($Z$12),"",$Z$12),IF(B52="SA","",IF(B52="DI","","?"))))))),"")</f>
        <v/>
      </c>
      <c r="H52" s="125" t="str">
        <f>IF(C52="",IF(B52="LU",IF(ISBLANK($AH$8),"",$AH$8),IF(B52="MA",IF(ISBLANK($AH$9),"",$AH$9),IF(B52="ME",IF(ISBLANK($AH$10),"",$AH$10),IF(B52="JE",IF(ISBLANK($AH$11),"",$AH$11),IF(B52="VE",IF(ISBLANK($AH$12),"",$AH$12),IF(B52="SA","",IF(B52="DI","","?"))))))),"")</f>
        <v/>
      </c>
      <c r="I52" s="125" t="str">
        <f>IF(C52="",IF(B52="LU",IF(ISBLANK($AI$8),"",$AI$8),IF(B52="MA",IF(ISBLANK($AI$9),"",$AI$9),IF(B52="ME",IF(ISBLANK($AI$10),"",$AI$10),IF(B52="JE",IF(ISBLANK($AI$11),"",$AI$11),IF(B52="VE",IF(ISBLANK($AI$12),"",$AI$12),IF(B52="SA","",IF(B52="DI","","?"))))))),"")</f>
        <v/>
      </c>
      <c r="J52" s="123">
        <v>30</v>
      </c>
      <c r="K52" s="124" t="str">
        <f t="shared" si="55"/>
        <v>VE</v>
      </c>
      <c r="L52" s="124"/>
      <c r="M52" s="125" t="str">
        <f>IF(L52="",IF(K52="LU",IF(ISBLANK($P$8),"",$P$8),IF(K52="MA",IF(ISBLANK($P$9),"",$P$9),IF(K52="ME",IF(ISBLANK($P$10),"",$P$10),IF(K52="JE",IF(ISBLANK($P$11),"",$P$11),IF(K52="VE",IF(ISBLANK($P$12),"",$P$12),IF(K52="SA","",IF(K52="DI","","?"))))))),"")</f>
        <v/>
      </c>
      <c r="N52" s="125" t="str">
        <f t="shared" si="1"/>
        <v/>
      </c>
      <c r="O52" s="125" t="str">
        <f t="shared" si="2"/>
        <v/>
      </c>
      <c r="P52" s="125" t="str">
        <f t="shared" si="3"/>
        <v/>
      </c>
      <c r="Q52" s="125" t="str">
        <f t="shared" si="4"/>
        <v/>
      </c>
      <c r="R52" s="125" t="str">
        <f t="shared" si="5"/>
        <v/>
      </c>
      <c r="S52" s="134">
        <v>30</v>
      </c>
      <c r="T52" s="127" t="str">
        <f t="shared" si="56"/>
        <v>DI</v>
      </c>
      <c r="U52" s="119" t="s">
        <v>47</v>
      </c>
      <c r="V52" s="120"/>
      <c r="W52" s="121"/>
      <c r="X52" s="121"/>
      <c r="Y52" s="121"/>
      <c r="Z52" s="121"/>
      <c r="AA52" s="122"/>
      <c r="AB52" s="117">
        <v>30</v>
      </c>
      <c r="AC52" s="127" t="str">
        <f t="shared" si="57"/>
        <v>ME</v>
      </c>
      <c r="AD52" s="127"/>
      <c r="AE52" s="125" t="str">
        <f t="shared" si="12"/>
        <v>H1</v>
      </c>
      <c r="AF52" s="125" t="str">
        <f t="shared" si="13"/>
        <v>H2</v>
      </c>
      <c r="AG52" s="125" t="str">
        <f t="shared" si="14"/>
        <v/>
      </c>
      <c r="AH52" s="125" t="str">
        <f t="shared" si="15"/>
        <v/>
      </c>
      <c r="AI52" s="125" t="str">
        <f t="shared" si="16"/>
        <v/>
      </c>
      <c r="AJ52" s="125" t="str">
        <f t="shared" si="17"/>
        <v/>
      </c>
      <c r="AK52" s="123">
        <v>30</v>
      </c>
      <c r="AL52" s="127" t="str">
        <f t="shared" si="58"/>
        <v>VE</v>
      </c>
      <c r="AM52" s="119" t="s">
        <v>47</v>
      </c>
      <c r="AN52" s="120"/>
      <c r="AO52" s="121"/>
      <c r="AP52" s="121"/>
      <c r="AQ52" s="121"/>
      <c r="AR52" s="121"/>
      <c r="AS52" s="122"/>
      <c r="AT52" s="123">
        <v>30</v>
      </c>
      <c r="AU52" s="127" t="str">
        <f t="shared" si="59"/>
        <v>LU</v>
      </c>
      <c r="AV52" s="127"/>
      <c r="AW52" s="125" t="str">
        <f t="shared" si="65"/>
        <v/>
      </c>
      <c r="AX52" s="125" t="str">
        <f t="shared" si="66"/>
        <v/>
      </c>
      <c r="AY52" s="125" t="str">
        <f t="shared" si="67"/>
        <v/>
      </c>
      <c r="AZ52" s="125" t="str">
        <f t="shared" si="68"/>
        <v/>
      </c>
      <c r="BA52" s="125" t="str">
        <f t="shared" si="69"/>
        <v/>
      </c>
      <c r="BB52" s="125" t="str">
        <f t="shared" si="70"/>
        <v/>
      </c>
      <c r="BC52" s="143"/>
      <c r="BD52" s="144"/>
      <c r="BE52" s="144"/>
      <c r="BF52" s="145"/>
      <c r="BG52" s="145"/>
      <c r="BH52" s="145"/>
      <c r="BI52" s="145"/>
      <c r="BJ52" s="145"/>
      <c r="BK52" s="146"/>
      <c r="BL52" s="123">
        <v>30</v>
      </c>
      <c r="BM52" s="127" t="str">
        <f t="shared" si="61"/>
        <v>JE</v>
      </c>
      <c r="BN52" s="127"/>
      <c r="BO52" s="125" t="str">
        <f t="shared" si="30"/>
        <v/>
      </c>
      <c r="BP52" s="125" t="str">
        <f t="shared" si="31"/>
        <v/>
      </c>
      <c r="BQ52" s="125" t="str">
        <f t="shared" si="32"/>
        <v/>
      </c>
      <c r="BR52" s="125" t="str">
        <f t="shared" si="33"/>
        <v/>
      </c>
      <c r="BS52" s="125" t="str">
        <f t="shared" si="34"/>
        <v/>
      </c>
      <c r="BT52" s="125" t="str">
        <f t="shared" si="35"/>
        <v/>
      </c>
      <c r="BU52" s="130">
        <v>30</v>
      </c>
      <c r="BV52" s="127" t="str">
        <f t="shared" si="62"/>
        <v>DI</v>
      </c>
      <c r="BW52" s="127"/>
      <c r="BX52" s="125" t="str">
        <f t="shared" si="36"/>
        <v/>
      </c>
      <c r="BY52" s="125" t="str">
        <f t="shared" si="37"/>
        <v/>
      </c>
      <c r="BZ52" s="125" t="str">
        <f t="shared" si="38"/>
        <v/>
      </c>
      <c r="CA52" s="125" t="str">
        <f t="shared" si="39"/>
        <v/>
      </c>
      <c r="CB52" s="125" t="str">
        <f t="shared" si="40"/>
        <v/>
      </c>
      <c r="CC52" s="125" t="str">
        <f t="shared" si="41"/>
        <v/>
      </c>
      <c r="CD52" s="130">
        <v>30</v>
      </c>
      <c r="CE52" s="127" t="str">
        <f t="shared" si="63"/>
        <v>MA</v>
      </c>
      <c r="CF52" s="147"/>
      <c r="CG52" s="125" t="str">
        <f t="shared" si="42"/>
        <v/>
      </c>
      <c r="CH52" s="125" t="str">
        <f t="shared" si="43"/>
        <v/>
      </c>
      <c r="CI52" s="125" t="str">
        <f t="shared" si="44"/>
        <v/>
      </c>
      <c r="CJ52" s="125" t="str">
        <f t="shared" si="45"/>
        <v/>
      </c>
      <c r="CK52" s="125" t="str">
        <f t="shared" si="46"/>
        <v/>
      </c>
      <c r="CL52" s="133" t="str">
        <f t="shared" si="47"/>
        <v/>
      </c>
      <c r="CM52" s="130">
        <v>30</v>
      </c>
      <c r="CN52" s="127" t="str">
        <f t="shared" si="64"/>
        <v>VE</v>
      </c>
      <c r="CO52" s="147"/>
      <c r="CP52" s="125" t="str">
        <f t="shared" si="48"/>
        <v/>
      </c>
      <c r="CQ52" s="125" t="str">
        <f t="shared" si="49"/>
        <v/>
      </c>
      <c r="CR52" s="125" t="str">
        <f t="shared" si="50"/>
        <v/>
      </c>
      <c r="CS52" s="125" t="str">
        <f t="shared" si="51"/>
        <v/>
      </c>
      <c r="CT52" s="125" t="str">
        <f t="shared" si="52"/>
        <v/>
      </c>
      <c r="CU52" s="133" t="str">
        <f t="shared" si="53"/>
        <v/>
      </c>
    </row>
    <row r="53" spans="1:99" ht="18" customHeight="1" thickBot="1" x14ac:dyDescent="0.3">
      <c r="A53" s="148">
        <v>31</v>
      </c>
      <c r="B53" s="149" t="str">
        <f t="shared" si="54"/>
        <v>ME</v>
      </c>
      <c r="C53" s="149"/>
      <c r="D53" s="150" t="str">
        <f>IF(C53="",IF(B53="LU",IF(ISBLANK($P$8),"",$P$8),IF(B53="MA",IF(ISBLANK($P$9),"",$P$9),IF(B53="ME",IF(ISBLANK($P$10),"",$P$10),IF(B53="JE",IF(ISBLANK($P$11),"",$P$11),IF(B53="VE",IF(ISBLANK($P$12),"",$P$12),IF(B53="SA","",IF(B53="DI","","?"))))))),"")</f>
        <v>H1</v>
      </c>
      <c r="E53" s="150" t="str">
        <f>IF(C53="",IF(B53="LU",IF(ISBLANK($Q$8),"",$Q$8),IF(B53="MA",IF(ISBLANK($Q$9),"",$Q$9),IF(B53="ME",IF(ISBLANK($Q$10),"",$Q$10),IF(B53="JE",IF(ISBLANK($Q$11),"",$Q$11),IF(B53="VE",IF(ISBLANK($Q$12),"",$Q$12),IF(B53="SA","",IF(B53="DI","","?"))))))),"")</f>
        <v>H2</v>
      </c>
      <c r="F53" s="150" t="str">
        <f>IF(C53="",IF(B53="LU",IF(ISBLANK($Y$8),"",$Y$8),IF(B53="MA",IF(ISBLANK($Y$9),"",$Y$9),IF(B53="ME",IF(ISBLANK($Y$10),"",$Y$10),IF(B53="JE",IF(ISBLANK($Y$11),"",$Y$11),IF(B53="VE",IF(ISBLANK($Y$12),"",$Y$12),IF(B53="SA","",IF(B53="DI","","?"))))))),"")</f>
        <v/>
      </c>
      <c r="G53" s="150" t="str">
        <f>IF(C53="",IF(B53="LU",IF(ISBLANK($Z$8),"",$Z$8),IF(B53="MA",IF(ISBLANK($Z$9),"",$Z$9),IF(B53="ME",IF(ISBLANK($Z$10),"",$Z$10),IF(B53="JE",IF(ISBLANK($Z$11),"",$Z$11),IF(B53="VE",IF(ISBLANK($Z$12),"",$Z$12),IF(B53="SA","",IF(B53="DI","","?"))))))),"")</f>
        <v/>
      </c>
      <c r="H53" s="150" t="str">
        <f>IF(C53="",IF(B53="LU",IF(ISBLANK($AH$8),"",$AH$8),IF(B53="MA",IF(ISBLANK($AH$9),"",$AH$9),IF(B53="ME",IF(ISBLANK($AH$10),"",$AH$10),IF(B53="JE",IF(ISBLANK($AH$11),"",$AH$11),IF(B53="VE",IF(ISBLANK($AH$12),"",$AH$12),IF(B53="SA","",IF(B53="DI","","?"))))))),"")</f>
        <v/>
      </c>
      <c r="I53" s="150" t="str">
        <f>IF(C53="",IF(B53="LU",IF(ISBLANK($AI$8),"",$AI$8),IF(B53="MA",IF(ISBLANK($AI$9),"",$AI$9),IF(B53="ME",IF(ISBLANK($AI$10),"",$AI$10),IF(B53="JE",IF(ISBLANK($AI$11),"",$AI$11),IF(B53="VE",IF(ISBLANK($AI$12),"",$AI$12),IF(B53="SA","",IF(B53="DI","","?"))))))),"")</f>
        <v/>
      </c>
      <c r="J53" s="151"/>
      <c r="K53" s="152"/>
      <c r="L53" s="152"/>
      <c r="M53" s="150"/>
      <c r="N53" s="150"/>
      <c r="O53" s="150"/>
      <c r="P53" s="150"/>
      <c r="Q53" s="150"/>
      <c r="R53" s="150"/>
      <c r="S53" s="153">
        <v>31</v>
      </c>
      <c r="T53" s="149" t="str">
        <f t="shared" si="56"/>
        <v>LU</v>
      </c>
      <c r="U53" s="149"/>
      <c r="V53" s="150" t="str">
        <f t="shared" si="6"/>
        <v/>
      </c>
      <c r="W53" s="150" t="str">
        <f t="shared" si="7"/>
        <v/>
      </c>
      <c r="X53" s="150" t="str">
        <f t="shared" si="8"/>
        <v/>
      </c>
      <c r="Y53" s="150" t="str">
        <f t="shared" si="9"/>
        <v/>
      </c>
      <c r="Z53" s="150" t="str">
        <f t="shared" si="10"/>
        <v/>
      </c>
      <c r="AA53" s="150" t="str">
        <f t="shared" si="11"/>
        <v/>
      </c>
      <c r="AB53" s="154"/>
      <c r="AC53" s="155"/>
      <c r="AD53" s="155"/>
      <c r="AE53" s="156"/>
      <c r="AF53" s="156"/>
      <c r="AG53" s="156"/>
      <c r="AH53" s="156"/>
      <c r="AI53" s="156"/>
      <c r="AJ53" s="157"/>
      <c r="AK53" s="153">
        <v>31</v>
      </c>
      <c r="AL53" s="149" t="str">
        <f t="shared" si="58"/>
        <v>SA</v>
      </c>
      <c r="AM53" s="119" t="s">
        <v>47</v>
      </c>
      <c r="AN53" s="120"/>
      <c r="AO53" s="121"/>
      <c r="AP53" s="121"/>
      <c r="AQ53" s="121"/>
      <c r="AR53" s="121"/>
      <c r="AS53" s="122"/>
      <c r="AT53" s="153">
        <v>31</v>
      </c>
      <c r="AU53" s="149" t="str">
        <f t="shared" si="59"/>
        <v>MA</v>
      </c>
      <c r="AV53" s="149"/>
      <c r="AW53" s="150" t="str">
        <f t="shared" si="65"/>
        <v/>
      </c>
      <c r="AX53" s="150" t="str">
        <f t="shared" si="66"/>
        <v/>
      </c>
      <c r="AY53" s="150" t="str">
        <f t="shared" si="67"/>
        <v/>
      </c>
      <c r="AZ53" s="150" t="str">
        <f t="shared" si="68"/>
        <v/>
      </c>
      <c r="BA53" s="150" t="str">
        <f t="shared" si="69"/>
        <v/>
      </c>
      <c r="BB53" s="150" t="str">
        <f t="shared" si="70"/>
        <v/>
      </c>
      <c r="BC53" s="154"/>
      <c r="BD53" s="155"/>
      <c r="BE53" s="155"/>
      <c r="BF53" s="156"/>
      <c r="BG53" s="156"/>
      <c r="BH53" s="156"/>
      <c r="BI53" s="156"/>
      <c r="BJ53" s="156"/>
      <c r="BK53" s="157"/>
      <c r="BL53" s="153">
        <v>31</v>
      </c>
      <c r="BM53" s="149" t="str">
        <f t="shared" si="61"/>
        <v>VE</v>
      </c>
      <c r="BN53" s="149"/>
      <c r="BO53" s="150" t="str">
        <f t="shared" si="30"/>
        <v/>
      </c>
      <c r="BP53" s="150" t="str">
        <f t="shared" si="31"/>
        <v/>
      </c>
      <c r="BQ53" s="150" t="str">
        <f t="shared" si="32"/>
        <v/>
      </c>
      <c r="BR53" s="150" t="str">
        <f t="shared" si="33"/>
        <v/>
      </c>
      <c r="BS53" s="150" t="str">
        <f t="shared" si="34"/>
        <v/>
      </c>
      <c r="BT53" s="150" t="str">
        <f t="shared" si="35"/>
        <v/>
      </c>
      <c r="BU53" s="154"/>
      <c r="BV53" s="158"/>
      <c r="BW53" s="158"/>
      <c r="BX53" s="156"/>
      <c r="BY53" s="156"/>
      <c r="BZ53" s="156"/>
      <c r="CA53" s="156"/>
      <c r="CB53" s="156"/>
      <c r="CC53" s="157"/>
      <c r="CD53" s="153">
        <v>31</v>
      </c>
      <c r="CE53" s="149" t="str">
        <f t="shared" si="63"/>
        <v>ME</v>
      </c>
      <c r="CF53" s="158"/>
      <c r="CG53" s="150" t="str">
        <f t="shared" si="42"/>
        <v>H1</v>
      </c>
      <c r="CH53" s="150" t="str">
        <f t="shared" si="43"/>
        <v>H2</v>
      </c>
      <c r="CI53" s="150" t="str">
        <f t="shared" si="44"/>
        <v/>
      </c>
      <c r="CJ53" s="150" t="str">
        <f t="shared" si="45"/>
        <v/>
      </c>
      <c r="CK53" s="150" t="str">
        <f t="shared" si="46"/>
        <v/>
      </c>
      <c r="CL53" s="159" t="str">
        <f t="shared" si="47"/>
        <v/>
      </c>
      <c r="CM53" s="154"/>
      <c r="CN53" s="158"/>
      <c r="CO53" s="158"/>
      <c r="CP53" s="156"/>
      <c r="CQ53" s="156"/>
      <c r="CR53" s="156"/>
      <c r="CS53" s="156"/>
      <c r="CT53" s="156"/>
      <c r="CU53" s="157"/>
    </row>
    <row r="54" spans="1:99" x14ac:dyDescent="0.25">
      <c r="A54" s="22"/>
      <c r="B54" s="22"/>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2"/>
      <c r="AZ54" s="22"/>
      <c r="BA54" s="22"/>
      <c r="BB54" s="22"/>
      <c r="BC54" s="22"/>
      <c r="BD54" s="22"/>
      <c r="BE54" s="22"/>
      <c r="BF54" s="22"/>
      <c r="BG54" s="22"/>
      <c r="BH54" s="22"/>
      <c r="BI54" s="22"/>
      <c r="BJ54" s="22"/>
      <c r="BK54" s="22"/>
      <c r="BL54" s="22"/>
      <c r="BM54" s="22"/>
      <c r="BN54" s="22"/>
      <c r="BO54" s="22"/>
      <c r="BP54" s="22"/>
      <c r="BQ54" s="22"/>
      <c r="BR54" s="22"/>
      <c r="BS54" s="22"/>
      <c r="BT54" s="22"/>
      <c r="BU54" s="22"/>
      <c r="BV54" s="22"/>
      <c r="BW54" s="22"/>
      <c r="BX54" s="22"/>
      <c r="BY54" s="22"/>
      <c r="BZ54" s="22"/>
      <c r="CA54" s="22"/>
      <c r="CB54" s="22"/>
      <c r="CC54" s="22"/>
      <c r="CD54" s="22"/>
      <c r="CE54" s="22"/>
      <c r="CF54" s="22"/>
      <c r="CG54" s="22"/>
      <c r="CH54" s="22"/>
      <c r="CI54" s="22"/>
      <c r="CJ54" s="22"/>
      <c r="CK54" s="22"/>
      <c r="CL54" s="22"/>
      <c r="CM54" s="22"/>
      <c r="CN54" s="22"/>
    </row>
    <row r="55" spans="1:99" x14ac:dyDescent="0.25">
      <c r="A55" s="22"/>
      <c r="B55" s="22"/>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c r="BA55" s="22"/>
      <c r="BB55" s="22"/>
      <c r="BC55" s="22"/>
      <c r="BD55" s="22"/>
      <c r="BE55" s="22"/>
      <c r="BF55" s="22"/>
      <c r="BG55" s="22"/>
      <c r="BH55" s="22"/>
      <c r="BI55" s="22"/>
      <c r="BJ55" s="22"/>
      <c r="BK55" s="22"/>
      <c r="BL55" s="22"/>
      <c r="BM55" s="22"/>
      <c r="BN55" s="22"/>
      <c r="BO55" s="22"/>
      <c r="BP55" s="22"/>
      <c r="BQ55" s="22"/>
      <c r="BR55" s="22"/>
      <c r="BS55" s="22"/>
      <c r="BT55" s="22"/>
      <c r="BU55" s="22"/>
      <c r="BV55" s="22"/>
      <c r="BW55" s="22"/>
      <c r="BX55" s="22"/>
      <c r="BY55" s="22"/>
      <c r="BZ55" s="22"/>
      <c r="CA55" s="22"/>
      <c r="CB55" s="22"/>
      <c r="CC55" s="22"/>
      <c r="CD55" s="22"/>
      <c r="CE55" s="22"/>
      <c r="CF55" s="22"/>
      <c r="CG55" s="22"/>
      <c r="CH55" s="22"/>
      <c r="CI55" s="22"/>
      <c r="CJ55" s="22"/>
      <c r="CK55" s="22"/>
      <c r="CL55" s="22"/>
      <c r="CM55" s="22"/>
      <c r="CN55" s="22"/>
    </row>
    <row r="56" spans="1:99" ht="40.35" customHeight="1" x14ac:dyDescent="0.25">
      <c r="A56" s="22"/>
      <c r="B56" s="22"/>
      <c r="C56" s="22"/>
      <c r="D56" s="160"/>
      <c r="E56" s="161"/>
      <c r="F56" s="161"/>
      <c r="G56" s="161"/>
      <c r="H56" s="161"/>
      <c r="I56" s="161"/>
      <c r="J56" s="161"/>
      <c r="K56" s="161"/>
      <c r="L56" s="162" t="s">
        <v>49</v>
      </c>
      <c r="M56" s="163"/>
      <c r="N56" s="164"/>
      <c r="O56" s="164"/>
      <c r="P56" s="164"/>
      <c r="Q56" s="164"/>
      <c r="R56" s="164"/>
      <c r="S56" s="164"/>
      <c r="T56" s="164"/>
      <c r="U56" s="164"/>
      <c r="V56" s="164"/>
      <c r="W56" s="164"/>
      <c r="X56" s="164"/>
      <c r="Y56" s="164"/>
      <c r="Z56" s="164"/>
      <c r="AA56" s="164"/>
      <c r="AB56" s="164"/>
      <c r="AC56" s="165"/>
      <c r="AD56" s="22"/>
      <c r="AE56" s="22"/>
      <c r="AF56" s="22"/>
      <c r="AG56" s="22"/>
      <c r="AH56" s="22"/>
      <c r="AI56" s="166"/>
      <c r="AJ56" s="167"/>
      <c r="AK56" s="167"/>
      <c r="AL56" s="167"/>
      <c r="AM56" s="167"/>
      <c r="AN56" s="167"/>
      <c r="AO56" s="167"/>
      <c r="AP56" s="167"/>
      <c r="AQ56" s="168" t="s">
        <v>50</v>
      </c>
      <c r="AR56" s="163"/>
      <c r="AS56" s="164"/>
      <c r="AT56" s="164"/>
      <c r="AU56" s="164"/>
      <c r="AV56" s="164"/>
      <c r="AW56" s="164"/>
      <c r="AX56" s="164"/>
      <c r="AY56" s="164"/>
      <c r="AZ56" s="164"/>
      <c r="BA56" s="164"/>
      <c r="BB56" s="164"/>
      <c r="BC56" s="164"/>
      <c r="BD56" s="164"/>
      <c r="BE56" s="164"/>
      <c r="BF56" s="164"/>
      <c r="BG56" s="164"/>
      <c r="BH56" s="165"/>
      <c r="BI56" s="22"/>
      <c r="BJ56" s="22"/>
      <c r="BK56" s="22"/>
      <c r="BL56" s="22"/>
      <c r="BM56" s="22"/>
      <c r="BN56" s="22"/>
      <c r="BO56" s="22"/>
      <c r="BP56" s="22"/>
      <c r="BQ56" s="22"/>
      <c r="BR56" s="359"/>
      <c r="BS56" s="167"/>
      <c r="BT56" s="167"/>
      <c r="BU56" s="167"/>
      <c r="BV56" s="167"/>
      <c r="BW56" s="167"/>
      <c r="BX56" s="168" t="s">
        <v>51</v>
      </c>
      <c r="BY56" s="163"/>
      <c r="BZ56" s="164"/>
      <c r="CA56" s="164"/>
      <c r="CB56" s="164"/>
      <c r="CC56" s="164"/>
      <c r="CD56" s="164"/>
      <c r="CE56" s="164"/>
      <c r="CF56" s="164"/>
      <c r="CG56" s="164"/>
      <c r="CH56" s="164"/>
      <c r="CI56" s="164"/>
      <c r="CJ56" s="164"/>
      <c r="CK56" s="164"/>
      <c r="CL56" s="164"/>
      <c r="CM56" s="164"/>
      <c r="CN56" s="164"/>
      <c r="CO56" s="165"/>
    </row>
    <row r="57" spans="1:99" ht="40.35" customHeight="1" x14ac:dyDescent="0.25">
      <c r="A57" s="22"/>
      <c r="B57" s="22"/>
      <c r="C57" s="22"/>
      <c r="D57" s="22"/>
      <c r="E57" s="22"/>
      <c r="F57" s="22"/>
      <c r="G57" s="22"/>
      <c r="H57" s="22"/>
      <c r="I57" s="22"/>
      <c r="J57" s="22"/>
      <c r="K57" s="22"/>
      <c r="L57" s="22"/>
      <c r="M57" s="169"/>
      <c r="N57" s="170"/>
      <c r="O57" s="170"/>
      <c r="P57" s="170"/>
      <c r="Q57" s="170"/>
      <c r="R57" s="170"/>
      <c r="S57" s="170"/>
      <c r="T57" s="170"/>
      <c r="U57" s="170"/>
      <c r="V57" s="170"/>
      <c r="W57" s="170"/>
      <c r="X57" s="170"/>
      <c r="Y57" s="170"/>
      <c r="Z57" s="170"/>
      <c r="AA57" s="170"/>
      <c r="AB57" s="170"/>
      <c r="AC57" s="171"/>
      <c r="AD57" s="22"/>
      <c r="AE57" s="22"/>
      <c r="AF57" s="22"/>
      <c r="AG57" s="22"/>
      <c r="AH57" s="22"/>
      <c r="AI57" s="22"/>
      <c r="AJ57" s="22"/>
      <c r="AK57" s="22"/>
      <c r="AL57" s="22"/>
      <c r="AM57" s="22"/>
      <c r="AN57" s="22"/>
      <c r="AO57" s="22"/>
      <c r="AP57" s="22"/>
      <c r="AQ57" s="22"/>
      <c r="AR57" s="169"/>
      <c r="AS57" s="170"/>
      <c r="AT57" s="170"/>
      <c r="AU57" s="170"/>
      <c r="AV57" s="170"/>
      <c r="AW57" s="170"/>
      <c r="AX57" s="170"/>
      <c r="AY57" s="170"/>
      <c r="AZ57" s="170"/>
      <c r="BA57" s="170"/>
      <c r="BB57" s="170"/>
      <c r="BC57" s="170"/>
      <c r="BD57" s="170"/>
      <c r="BE57" s="170"/>
      <c r="BF57" s="170"/>
      <c r="BG57" s="170"/>
      <c r="BH57" s="171"/>
      <c r="BI57" s="22"/>
      <c r="BJ57" s="22"/>
      <c r="BK57" s="22"/>
      <c r="BL57" s="22"/>
      <c r="BM57" s="22"/>
      <c r="BN57" s="22"/>
      <c r="BO57" s="22"/>
      <c r="BP57" s="22"/>
      <c r="BQ57" s="22"/>
      <c r="BR57" s="22"/>
      <c r="BS57" s="22"/>
      <c r="BT57" s="22"/>
      <c r="BU57" s="22"/>
      <c r="BV57" s="22"/>
      <c r="BW57" s="22"/>
      <c r="BX57" s="22"/>
      <c r="BY57" s="169"/>
      <c r="BZ57" s="170"/>
      <c r="CA57" s="170"/>
      <c r="CB57" s="170"/>
      <c r="CC57" s="170"/>
      <c r="CD57" s="170"/>
      <c r="CE57" s="170"/>
      <c r="CF57" s="170"/>
      <c r="CG57" s="170"/>
      <c r="CH57" s="170"/>
      <c r="CI57" s="170"/>
      <c r="CJ57" s="170"/>
      <c r="CK57" s="170"/>
      <c r="CL57" s="170"/>
      <c r="CM57" s="170"/>
      <c r="CN57" s="170"/>
      <c r="CO57" s="171"/>
    </row>
    <row r="58" spans="1:99" ht="40.35" customHeight="1" x14ac:dyDescent="0.25">
      <c r="A58" s="22"/>
      <c r="B58" s="22"/>
      <c r="C58" s="22"/>
      <c r="D58" s="22"/>
      <c r="E58" s="22"/>
      <c r="F58" s="22"/>
      <c r="G58" s="22"/>
      <c r="H58" s="22"/>
      <c r="I58" s="22"/>
      <c r="J58" s="22"/>
      <c r="K58" s="22"/>
      <c r="L58" s="22"/>
      <c r="M58" s="172"/>
      <c r="N58" s="173"/>
      <c r="O58" s="173"/>
      <c r="P58" s="173"/>
      <c r="Q58" s="173"/>
      <c r="R58" s="173"/>
      <c r="S58" s="173"/>
      <c r="T58" s="173"/>
      <c r="U58" s="173"/>
      <c r="V58" s="173"/>
      <c r="W58" s="173"/>
      <c r="X58" s="173"/>
      <c r="Y58" s="173"/>
      <c r="Z58" s="173"/>
      <c r="AA58" s="173"/>
      <c r="AB58" s="173"/>
      <c r="AC58" s="174"/>
      <c r="AD58" s="22"/>
      <c r="AE58" s="22"/>
      <c r="AF58" s="22"/>
      <c r="AG58" s="22"/>
      <c r="AH58" s="22"/>
      <c r="AI58" s="22"/>
      <c r="AJ58" s="22"/>
      <c r="AK58" s="22"/>
      <c r="AL58" s="22"/>
      <c r="AM58" s="22"/>
      <c r="AN58" s="22"/>
      <c r="AO58" s="22"/>
      <c r="AP58" s="22"/>
      <c r="AQ58" s="22"/>
      <c r="AR58" s="172"/>
      <c r="AS58" s="173"/>
      <c r="AT58" s="173"/>
      <c r="AU58" s="173"/>
      <c r="AV58" s="173"/>
      <c r="AW58" s="173"/>
      <c r="AX58" s="173"/>
      <c r="AY58" s="173"/>
      <c r="AZ58" s="173"/>
      <c r="BA58" s="173"/>
      <c r="BB58" s="173"/>
      <c r="BC58" s="173"/>
      <c r="BD58" s="173"/>
      <c r="BE58" s="173"/>
      <c r="BF58" s="173"/>
      <c r="BG58" s="173"/>
      <c r="BH58" s="174"/>
      <c r="BI58" s="22"/>
      <c r="BJ58" s="22"/>
      <c r="BK58" s="22"/>
      <c r="BL58" s="22"/>
      <c r="BM58" s="22"/>
      <c r="BN58" s="22"/>
      <c r="BO58" s="22"/>
      <c r="BP58" s="22"/>
      <c r="BQ58" s="22"/>
      <c r="BR58" s="22"/>
      <c r="BS58" s="22"/>
      <c r="BT58" s="22"/>
      <c r="BU58" s="22"/>
      <c r="BV58" s="22"/>
      <c r="BW58" s="22"/>
      <c r="BX58" s="22"/>
      <c r="BY58" s="172"/>
      <c r="BZ58" s="173"/>
      <c r="CA58" s="173"/>
      <c r="CB58" s="173"/>
      <c r="CC58" s="173"/>
      <c r="CD58" s="173"/>
      <c r="CE58" s="173"/>
      <c r="CF58" s="173"/>
      <c r="CG58" s="173"/>
      <c r="CH58" s="173"/>
      <c r="CI58" s="173"/>
      <c r="CJ58" s="173"/>
      <c r="CK58" s="173"/>
      <c r="CL58" s="173"/>
      <c r="CM58" s="173"/>
      <c r="CN58" s="173"/>
      <c r="CO58" s="174"/>
    </row>
    <row r="59" spans="1:99" ht="40.35" customHeight="1" x14ac:dyDescent="0.25">
      <c r="A59" s="22"/>
      <c r="B59" s="22"/>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2"/>
      <c r="BK59" s="22"/>
      <c r="BL59" s="22"/>
      <c r="BM59" s="22"/>
      <c r="BN59" s="22"/>
      <c r="BO59" s="22"/>
      <c r="BP59" s="22"/>
      <c r="BQ59" s="22"/>
      <c r="BR59" s="22"/>
      <c r="BS59" s="22"/>
      <c r="BT59" s="22"/>
      <c r="BU59" s="22"/>
      <c r="BV59" s="22"/>
      <c r="BW59" s="22"/>
      <c r="BX59" s="22"/>
      <c r="BY59" s="22"/>
      <c r="BZ59" s="22"/>
      <c r="CA59" s="22"/>
      <c r="CB59" s="22"/>
      <c r="CC59" s="22"/>
      <c r="CD59" s="22"/>
      <c r="CE59" s="22"/>
      <c r="CF59" s="22"/>
      <c r="CG59" s="22"/>
      <c r="CH59" s="22"/>
      <c r="CI59" s="22"/>
      <c r="CJ59" s="22"/>
      <c r="CK59" s="22"/>
      <c r="CL59" s="22"/>
      <c r="CM59" s="22"/>
      <c r="CN59" s="22"/>
    </row>
    <row r="60" spans="1:99" ht="41.1" customHeight="1" x14ac:dyDescent="0.25">
      <c r="A60" s="4"/>
      <c r="B60" s="2" t="s">
        <v>0</v>
      </c>
      <c r="C60" s="4"/>
      <c r="D60" s="4"/>
      <c r="E60" s="4"/>
      <c r="F60" s="4"/>
      <c r="G60" s="4"/>
      <c r="H60" s="4"/>
      <c r="I60" s="4"/>
      <c r="J60" s="4"/>
      <c r="K60" s="4"/>
      <c r="L60" s="4"/>
      <c r="M60" s="4"/>
      <c r="N60" s="3">
        <f>N1</f>
        <v>0</v>
      </c>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row>
    <row r="61" spans="1:99" ht="18" customHeight="1" x14ac:dyDescent="0.3">
      <c r="A61" s="4"/>
      <c r="B61" s="348" t="s">
        <v>52</v>
      </c>
      <c r="C61" s="179"/>
      <c r="D61" s="4"/>
      <c r="E61" s="4"/>
      <c r="F61" s="4"/>
      <c r="G61" s="4"/>
      <c r="H61" s="4"/>
      <c r="I61" s="4"/>
      <c r="J61" s="4"/>
      <c r="K61" s="4"/>
      <c r="L61" s="4"/>
      <c r="M61" s="4"/>
      <c r="N61" s="4"/>
      <c r="O61" s="4"/>
      <c r="P61" s="4"/>
      <c r="Q61" s="4"/>
      <c r="R61" s="4"/>
      <c r="S61" s="4"/>
      <c r="T61" s="176" t="s">
        <v>86</v>
      </c>
      <c r="U61" s="177"/>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row>
    <row r="62" spans="1:99" ht="18" customHeight="1" x14ac:dyDescent="0.3">
      <c r="A62" s="4"/>
      <c r="B62" s="25" t="s">
        <v>54</v>
      </c>
      <c r="C62" s="4"/>
      <c r="D62" s="4"/>
      <c r="E62" s="4"/>
      <c r="F62" s="4"/>
      <c r="G62" s="4"/>
      <c r="H62" s="4"/>
      <c r="I62" s="4"/>
      <c r="J62" s="4"/>
      <c r="K62" s="4"/>
      <c r="L62" s="4"/>
      <c r="M62" s="4"/>
      <c r="N62" s="4"/>
      <c r="O62" s="4"/>
      <c r="P62" s="4"/>
      <c r="Q62" s="4"/>
      <c r="R62" s="4"/>
      <c r="S62" s="4"/>
      <c r="T62" s="180" t="s">
        <v>87</v>
      </c>
      <c r="U62" s="179"/>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22"/>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row>
    <row r="63" spans="1:99" ht="18" customHeight="1" x14ac:dyDescent="0.3">
      <c r="A63" s="4"/>
      <c r="B63" s="25"/>
      <c r="C63" s="4"/>
      <c r="D63" s="4"/>
      <c r="E63" s="4"/>
      <c r="F63" s="4"/>
      <c r="G63" s="4"/>
      <c r="H63" s="4"/>
      <c r="I63" s="4"/>
      <c r="J63" s="4"/>
      <c r="K63" s="4"/>
      <c r="L63" s="4"/>
      <c r="M63" s="4"/>
      <c r="N63" s="4"/>
      <c r="O63" s="4"/>
      <c r="P63" s="4"/>
      <c r="Q63" s="4"/>
      <c r="R63" s="4"/>
      <c r="S63" s="4"/>
      <c r="T63" s="179" t="s">
        <v>88</v>
      </c>
      <c r="U63" s="179"/>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179"/>
      <c r="BE63" s="4"/>
      <c r="BF63" s="4"/>
      <c r="BG63" s="4"/>
      <c r="BH63" s="4"/>
      <c r="BI63" s="4"/>
      <c r="BJ63" s="4"/>
      <c r="BK63" s="4"/>
      <c r="BL63" s="4"/>
      <c r="BM63" s="4"/>
      <c r="BN63" s="4"/>
      <c r="BO63" s="4"/>
      <c r="BP63" s="4"/>
      <c r="BQ63" s="4"/>
      <c r="BR63" s="4"/>
      <c r="BS63" s="4"/>
      <c r="BT63" s="4"/>
      <c r="BU63" s="4"/>
      <c r="BV63" s="4"/>
      <c r="BW63" s="4"/>
      <c r="BX63" s="4"/>
      <c r="BY63" s="4"/>
      <c r="BZ63" s="4"/>
      <c r="CA63" s="178"/>
      <c r="CB63" s="4"/>
      <c r="CC63" s="4"/>
      <c r="CD63" s="4"/>
      <c r="CE63" s="4"/>
      <c r="CF63" s="4"/>
      <c r="CG63" s="4"/>
      <c r="CH63" s="4"/>
      <c r="CI63" s="4"/>
      <c r="CJ63" s="4"/>
      <c r="CK63" s="4"/>
      <c r="CL63" s="4"/>
      <c r="CM63" s="4"/>
      <c r="CN63" s="4"/>
    </row>
    <row r="64" spans="1:99" ht="18" customHeight="1" x14ac:dyDescent="0.3">
      <c r="A64" s="4"/>
      <c r="B64" s="4"/>
      <c r="C64" s="4"/>
      <c r="D64" s="4"/>
      <c r="E64" s="4"/>
      <c r="F64" s="4"/>
      <c r="G64" s="4"/>
      <c r="H64" s="4"/>
      <c r="I64" s="4"/>
      <c r="J64" s="4"/>
      <c r="K64" s="4"/>
      <c r="L64" s="4"/>
      <c r="M64" s="4"/>
      <c r="N64" s="4"/>
      <c r="O64" s="4"/>
      <c r="P64" s="4"/>
      <c r="Q64" s="4"/>
      <c r="R64" s="4"/>
      <c r="S64" s="4"/>
      <c r="T64" s="178" t="s">
        <v>89</v>
      </c>
      <c r="U64" s="179"/>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row>
    <row r="65" spans="1:99" ht="18" customHeight="1" x14ac:dyDescent="0.3">
      <c r="A65" s="4"/>
      <c r="B65" s="4"/>
      <c r="C65" s="4"/>
      <c r="D65" s="4"/>
      <c r="E65" s="4"/>
      <c r="F65" s="4"/>
      <c r="G65" s="4"/>
      <c r="H65" s="4"/>
      <c r="I65" s="4"/>
      <c r="J65" s="4"/>
      <c r="K65" s="4"/>
      <c r="L65" s="4"/>
      <c r="M65" s="4"/>
      <c r="N65" s="4"/>
      <c r="O65" s="4"/>
      <c r="P65" s="4"/>
      <c r="Q65" s="4"/>
      <c r="R65" s="4"/>
      <c r="S65" s="4"/>
      <c r="T65" s="180" t="s">
        <v>59</v>
      </c>
      <c r="U65" s="179"/>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row>
    <row r="66" spans="1:99" ht="18" customHeight="1" x14ac:dyDescent="0.25">
      <c r="A66" s="4"/>
      <c r="B66" s="4"/>
      <c r="C66" s="4"/>
      <c r="D66" s="4"/>
      <c r="E66" s="4"/>
      <c r="F66" s="4"/>
      <c r="G66" s="4"/>
      <c r="H66" s="4"/>
      <c r="I66" s="4"/>
      <c r="J66" s="4"/>
      <c r="K66" s="4"/>
      <c r="L66" s="4"/>
      <c r="M66" s="4"/>
      <c r="N66" s="4"/>
      <c r="O66" s="4"/>
      <c r="P66" s="9" t="s">
        <v>60</v>
      </c>
      <c r="Q66" s="4"/>
      <c r="R66" s="4"/>
      <c r="S66" s="4"/>
      <c r="T66" s="181"/>
      <c r="U66" s="4"/>
      <c r="V66" s="182"/>
      <c r="W66" s="183"/>
      <c r="X66" s="183"/>
      <c r="Y66" s="183"/>
      <c r="Z66" s="184"/>
      <c r="AA66" s="184"/>
      <c r="AB66" s="185"/>
      <c r="AC66" s="185"/>
      <c r="AD66" s="183"/>
      <c r="AE66" s="183"/>
      <c r="AF66" s="183"/>
      <c r="AG66" s="183"/>
      <c r="AH66" s="183"/>
      <c r="AI66" s="184"/>
      <c r="AJ66" s="184"/>
      <c r="AK66" s="184"/>
      <c r="AL66" s="184"/>
      <c r="AM66" s="184"/>
      <c r="AN66" s="184"/>
      <c r="AO66" s="184"/>
      <c r="AP66" s="184"/>
      <c r="AQ66" s="184"/>
      <c r="AR66" s="184"/>
      <c r="AS66" s="184"/>
      <c r="AT66" s="184"/>
      <c r="AU66" s="184"/>
      <c r="AV66" s="184"/>
      <c r="AW66" s="184"/>
      <c r="AX66" s="184"/>
      <c r="AY66" s="184"/>
      <c r="AZ66" s="184"/>
      <c r="BA66" s="184"/>
      <c r="BB66" s="184"/>
      <c r="BC66" s="184"/>
      <c r="BD66" s="184"/>
      <c r="BE66" s="184"/>
      <c r="BF66" s="184"/>
      <c r="BG66" s="183"/>
      <c r="BH66" s="360"/>
      <c r="BI66" s="361"/>
      <c r="BJ66" s="361"/>
      <c r="BK66" s="361"/>
      <c r="BL66" s="334"/>
      <c r="BM66" s="334"/>
      <c r="BN66" s="362"/>
      <c r="BO66" s="334"/>
      <c r="BP66" s="334"/>
      <c r="BQ66" s="334"/>
      <c r="BR66" s="361"/>
      <c r="BS66" s="4"/>
      <c r="BT66" s="4"/>
      <c r="BU66" s="4"/>
      <c r="BV66" s="4"/>
      <c r="BW66" s="4"/>
      <c r="BX66" s="4"/>
      <c r="BY66" s="4"/>
      <c r="BZ66" s="4"/>
      <c r="CA66" s="4"/>
      <c r="CB66" s="4"/>
      <c r="CC66" s="4"/>
      <c r="CD66" s="4"/>
      <c r="CE66" s="4"/>
      <c r="CF66" s="4"/>
      <c r="CG66" s="4"/>
      <c r="CH66" s="4"/>
      <c r="CI66" s="4"/>
      <c r="CJ66" s="4"/>
      <c r="CK66" s="4"/>
      <c r="CL66" s="4"/>
      <c r="CM66" s="4"/>
      <c r="CN66" s="4"/>
    </row>
    <row r="67" spans="1:99" ht="18" customHeight="1" x14ac:dyDescent="0.25">
      <c r="A67" s="4"/>
      <c r="B67" s="4"/>
      <c r="C67" s="4"/>
      <c r="D67" s="4"/>
      <c r="E67" s="4"/>
      <c r="F67" s="4"/>
      <c r="G67" s="4"/>
      <c r="H67" s="4"/>
      <c r="I67" s="4"/>
      <c r="J67" s="4"/>
      <c r="K67" s="4"/>
      <c r="L67" s="4"/>
      <c r="M67" s="4"/>
      <c r="N67" s="4"/>
      <c r="O67" s="4"/>
      <c r="P67" s="4"/>
      <c r="Q67" s="4"/>
      <c r="R67" s="4"/>
      <c r="S67" s="4"/>
      <c r="T67" s="188" t="s">
        <v>5</v>
      </c>
      <c r="U67" s="22"/>
      <c r="V67" s="189" t="s">
        <v>90</v>
      </c>
      <c r="W67" s="189"/>
      <c r="X67" s="189"/>
      <c r="Y67" s="190"/>
      <c r="Z67" s="191"/>
      <c r="AA67" s="191"/>
      <c r="AB67" s="191"/>
      <c r="AC67" s="191"/>
      <c r="AD67" s="192"/>
      <c r="AE67" s="193"/>
      <c r="AF67" s="191"/>
      <c r="AG67" s="191"/>
      <c r="AH67" s="191"/>
      <c r="AI67" s="191"/>
      <c r="AJ67" s="192"/>
      <c r="AK67" s="192"/>
      <c r="AL67" s="192"/>
      <c r="AM67" s="191"/>
      <c r="AN67" s="191"/>
      <c r="AO67" s="191"/>
      <c r="AP67" s="191"/>
      <c r="AQ67" s="191"/>
      <c r="AR67" s="191"/>
      <c r="AS67" s="192"/>
      <c r="AT67" s="192"/>
      <c r="AU67" s="192"/>
      <c r="AV67" s="194"/>
      <c r="AW67" s="195"/>
      <c r="AX67" s="195"/>
      <c r="AY67" s="195"/>
      <c r="AZ67" s="194"/>
      <c r="BA67" s="195"/>
      <c r="BB67" s="194" t="s">
        <v>63</v>
      </c>
      <c r="BC67" s="195"/>
      <c r="BD67" s="426">
        <f>CG111</f>
        <v>0</v>
      </c>
      <c r="BE67" s="426"/>
      <c r="BF67" s="426"/>
      <c r="BG67" s="191"/>
      <c r="BH67" s="363"/>
      <c r="BI67" s="364"/>
      <c r="BJ67" s="365"/>
      <c r="BK67" s="364"/>
      <c r="BL67" s="366"/>
      <c r="BM67" s="367"/>
      <c r="BN67" s="367"/>
      <c r="BO67" s="199"/>
      <c r="BP67" s="7"/>
      <c r="BQ67" s="7"/>
      <c r="BR67" s="7"/>
      <c r="BS67" s="4"/>
      <c r="BT67" s="4"/>
      <c r="BU67" s="4"/>
      <c r="BV67" s="4"/>
      <c r="BW67" s="4"/>
      <c r="BX67" s="4"/>
      <c r="BY67" s="4"/>
      <c r="BZ67" s="4"/>
      <c r="CA67" s="4"/>
      <c r="CB67" s="4"/>
      <c r="CC67" s="4"/>
      <c r="CD67" s="4"/>
      <c r="CE67" s="4"/>
      <c r="CF67" s="4"/>
      <c r="CG67" s="4"/>
      <c r="CH67" s="4"/>
      <c r="CI67" s="4"/>
      <c r="CJ67" s="4"/>
      <c r="CK67" s="4"/>
      <c r="CL67" s="4"/>
      <c r="CM67" s="4"/>
      <c r="CN67" s="4"/>
    </row>
    <row r="68" spans="1:99" ht="18" customHeight="1" x14ac:dyDescent="0.25">
      <c r="A68" s="4"/>
      <c r="B68" s="4"/>
      <c r="C68" s="4"/>
      <c r="D68" s="4"/>
      <c r="E68" s="4"/>
      <c r="F68" s="4"/>
      <c r="G68" s="4"/>
      <c r="H68" s="4"/>
      <c r="I68" s="4"/>
      <c r="J68" s="4"/>
      <c r="K68" s="4"/>
      <c r="L68" s="4"/>
      <c r="M68" s="4"/>
      <c r="N68" s="4"/>
      <c r="O68" s="4"/>
      <c r="P68" s="4"/>
      <c r="Q68" s="4"/>
      <c r="R68" s="4"/>
      <c r="S68" s="4"/>
      <c r="T68" s="201" t="s">
        <v>8</v>
      </c>
      <c r="U68" s="22"/>
      <c r="V68" s="202" t="s">
        <v>91</v>
      </c>
      <c r="W68" s="202"/>
      <c r="X68" s="202"/>
      <c r="Y68" s="203"/>
      <c r="Z68" s="204"/>
      <c r="AA68" s="204"/>
      <c r="AB68" s="204"/>
      <c r="AC68" s="204"/>
      <c r="AD68" s="205"/>
      <c r="AE68" s="206"/>
      <c r="AF68" s="204"/>
      <c r="AG68" s="204"/>
      <c r="AH68" s="204"/>
      <c r="AI68" s="204"/>
      <c r="AJ68" s="205"/>
      <c r="AK68" s="205"/>
      <c r="AL68" s="205"/>
      <c r="AM68" s="204"/>
      <c r="AN68" s="204"/>
      <c r="AO68" s="204"/>
      <c r="AP68" s="204"/>
      <c r="AQ68" s="204"/>
      <c r="AR68" s="204"/>
      <c r="AS68" s="205"/>
      <c r="AT68" s="205"/>
      <c r="AU68" s="205"/>
      <c r="AV68" s="205"/>
      <c r="AW68" s="207"/>
      <c r="AX68" s="207"/>
      <c r="AY68" s="207"/>
      <c r="AZ68" s="205"/>
      <c r="BA68" s="207"/>
      <c r="BB68" s="205" t="s">
        <v>63</v>
      </c>
      <c r="BC68" s="207"/>
      <c r="BD68" s="427">
        <f>CH111</f>
        <v>0</v>
      </c>
      <c r="BE68" s="427"/>
      <c r="BF68" s="427"/>
      <c r="BG68" s="204"/>
      <c r="BH68" s="363"/>
      <c r="BI68" s="364"/>
      <c r="BJ68" s="365"/>
      <c r="BK68" s="364"/>
      <c r="BL68" s="366"/>
      <c r="BM68" s="367"/>
      <c r="BN68" s="367"/>
      <c r="BO68" s="199"/>
      <c r="BP68" s="7"/>
      <c r="BQ68" s="7"/>
      <c r="BR68" s="7"/>
      <c r="BS68" s="4"/>
      <c r="BT68" s="4"/>
      <c r="BU68" s="4"/>
      <c r="BV68" s="4"/>
      <c r="BW68" s="4"/>
      <c r="BX68" s="4"/>
      <c r="BY68" s="4"/>
      <c r="BZ68" s="4"/>
      <c r="CA68" s="4"/>
      <c r="CB68" s="4"/>
      <c r="CC68" s="4"/>
      <c r="CD68" s="4"/>
      <c r="CE68" s="4"/>
      <c r="CF68" s="4"/>
      <c r="CG68" s="4"/>
      <c r="CH68" s="4"/>
      <c r="CI68" s="4"/>
      <c r="CJ68" s="4"/>
      <c r="CK68" s="4"/>
      <c r="CL68" s="4"/>
      <c r="CM68" s="4"/>
      <c r="CN68" s="4"/>
    </row>
    <row r="69" spans="1:99" ht="18" customHeight="1" x14ac:dyDescent="0.25">
      <c r="A69" s="4"/>
      <c r="B69" s="4"/>
      <c r="C69" s="4"/>
      <c r="D69" s="4"/>
      <c r="E69" s="4"/>
      <c r="F69" s="4"/>
      <c r="G69" s="4"/>
      <c r="H69" s="4"/>
      <c r="I69" s="4"/>
      <c r="J69" s="4"/>
      <c r="K69" s="4"/>
      <c r="L69" s="4"/>
      <c r="M69" s="4"/>
      <c r="N69" s="4"/>
      <c r="O69" s="4"/>
      <c r="P69" s="4"/>
      <c r="Q69" s="4"/>
      <c r="R69" s="4"/>
      <c r="S69" s="4"/>
      <c r="T69" s="211" t="s">
        <v>12</v>
      </c>
      <c r="U69" s="22"/>
      <c r="V69" s="212" t="s">
        <v>92</v>
      </c>
      <c r="W69" s="212"/>
      <c r="X69" s="212"/>
      <c r="Y69" s="213"/>
      <c r="Z69" s="214"/>
      <c r="AA69" s="214"/>
      <c r="AB69" s="214"/>
      <c r="AC69" s="214"/>
      <c r="AD69" s="215"/>
      <c r="AE69" s="216"/>
      <c r="AF69" s="214"/>
      <c r="AG69" s="214"/>
      <c r="AH69" s="214"/>
      <c r="AI69" s="214"/>
      <c r="AJ69" s="215"/>
      <c r="AK69" s="215"/>
      <c r="AL69" s="215"/>
      <c r="AM69" s="214"/>
      <c r="AN69" s="214"/>
      <c r="AO69" s="214"/>
      <c r="AP69" s="214"/>
      <c r="AQ69" s="214"/>
      <c r="AR69" s="214"/>
      <c r="AS69" s="215"/>
      <c r="AT69" s="215"/>
      <c r="AU69" s="215"/>
      <c r="AV69" s="215"/>
      <c r="AW69" s="217"/>
      <c r="AX69" s="217"/>
      <c r="AY69" s="217"/>
      <c r="AZ69" s="215"/>
      <c r="BA69" s="217"/>
      <c r="BB69" s="215" t="s">
        <v>63</v>
      </c>
      <c r="BC69" s="217"/>
      <c r="BD69" s="428">
        <f>CI111</f>
        <v>0</v>
      </c>
      <c r="BE69" s="428"/>
      <c r="BF69" s="428"/>
      <c r="BG69" s="214"/>
      <c r="BH69" s="363"/>
      <c r="BI69" s="364"/>
      <c r="BJ69" s="365"/>
      <c r="BK69" s="364"/>
      <c r="BL69" s="366"/>
      <c r="BM69" s="367"/>
      <c r="BN69" s="367"/>
      <c r="BO69" s="199"/>
      <c r="BP69" s="7"/>
      <c r="BQ69" s="7"/>
      <c r="BR69" s="7"/>
      <c r="BS69" s="4"/>
      <c r="BT69" s="4"/>
      <c r="BU69" s="4"/>
      <c r="BV69" s="4"/>
      <c r="BW69" s="4"/>
      <c r="BX69" s="4"/>
      <c r="BY69" s="4"/>
      <c r="BZ69" s="4"/>
      <c r="CA69" s="4"/>
      <c r="CB69" s="4"/>
      <c r="CC69" s="4"/>
      <c r="CD69" s="4"/>
      <c r="CE69" s="4"/>
      <c r="CF69" s="4"/>
      <c r="CG69" s="4"/>
      <c r="CH69" s="4"/>
      <c r="CI69" s="4"/>
      <c r="CJ69" s="4"/>
      <c r="CK69" s="4"/>
      <c r="CL69" s="4"/>
      <c r="CM69" s="4"/>
      <c r="CN69" s="4"/>
    </row>
    <row r="70" spans="1:99" ht="18" customHeight="1" x14ac:dyDescent="0.25">
      <c r="A70" s="4"/>
      <c r="B70" s="4"/>
      <c r="C70" s="4"/>
      <c r="D70" s="4"/>
      <c r="E70" s="4"/>
      <c r="F70" s="4"/>
      <c r="G70" s="4"/>
      <c r="H70" s="4"/>
      <c r="I70" s="4"/>
      <c r="J70" s="4"/>
      <c r="K70" s="4"/>
      <c r="L70" s="4"/>
      <c r="M70" s="4"/>
      <c r="N70" s="4"/>
      <c r="O70" s="4"/>
      <c r="P70" s="4"/>
      <c r="Q70" s="4"/>
      <c r="R70" s="4"/>
      <c r="S70" s="4"/>
      <c r="T70" s="221" t="s">
        <v>15</v>
      </c>
      <c r="U70" s="22"/>
      <c r="V70" s="222" t="s">
        <v>93</v>
      </c>
      <c r="W70" s="222"/>
      <c r="X70" s="222"/>
      <c r="Y70" s="223"/>
      <c r="Z70" s="224"/>
      <c r="AA70" s="224"/>
      <c r="AB70" s="224"/>
      <c r="AC70" s="224"/>
      <c r="AD70" s="225"/>
      <c r="AE70" s="226"/>
      <c r="AF70" s="224"/>
      <c r="AG70" s="224"/>
      <c r="AH70" s="224"/>
      <c r="AI70" s="224"/>
      <c r="AJ70" s="225"/>
      <c r="AK70" s="225"/>
      <c r="AL70" s="225"/>
      <c r="AM70" s="224"/>
      <c r="AN70" s="224"/>
      <c r="AO70" s="224"/>
      <c r="AP70" s="224"/>
      <c r="AQ70" s="224"/>
      <c r="AR70" s="224"/>
      <c r="AS70" s="225"/>
      <c r="AT70" s="225"/>
      <c r="AU70" s="225"/>
      <c r="AV70" s="225"/>
      <c r="AW70" s="227"/>
      <c r="AX70" s="227"/>
      <c r="AY70" s="227"/>
      <c r="AZ70" s="225"/>
      <c r="BA70" s="227"/>
      <c r="BB70" s="225" t="s">
        <v>63</v>
      </c>
      <c r="BC70" s="227"/>
      <c r="BD70" s="429">
        <f>CS111</f>
        <v>0</v>
      </c>
      <c r="BE70" s="429"/>
      <c r="BF70" s="429"/>
      <c r="BG70" s="224"/>
      <c r="BH70" s="363"/>
      <c r="BI70" s="364"/>
      <c r="BJ70" s="365"/>
      <c r="BK70" s="364"/>
      <c r="BL70" s="366"/>
      <c r="BM70" s="367"/>
      <c r="BN70" s="367"/>
      <c r="BO70" s="199"/>
      <c r="BP70" s="7"/>
      <c r="BQ70" s="7"/>
      <c r="BR70" s="7"/>
      <c r="BS70" s="4"/>
      <c r="BT70" s="4"/>
      <c r="BU70" s="4"/>
      <c r="BV70" s="4"/>
      <c r="BW70" s="4"/>
      <c r="BX70" s="4"/>
      <c r="BY70" s="4"/>
      <c r="BZ70" s="4"/>
      <c r="CA70" s="4"/>
      <c r="CB70" s="4"/>
      <c r="CC70" s="4"/>
      <c r="CD70" s="4"/>
      <c r="CE70" s="4"/>
      <c r="CF70" s="4"/>
      <c r="CG70" s="4"/>
      <c r="CH70" s="4"/>
      <c r="CI70" s="4"/>
      <c r="CJ70" s="4"/>
      <c r="CK70" s="4"/>
      <c r="CL70" s="4"/>
      <c r="CM70" s="4"/>
      <c r="CN70" s="4"/>
    </row>
    <row r="71" spans="1:99" ht="18" customHeight="1" x14ac:dyDescent="0.25">
      <c r="A71" s="4"/>
      <c r="B71" s="4"/>
      <c r="C71" s="4"/>
      <c r="D71" s="4"/>
      <c r="E71" s="4"/>
      <c r="F71" s="4"/>
      <c r="G71" s="4"/>
      <c r="H71" s="4"/>
      <c r="I71" s="4"/>
      <c r="J71" s="4"/>
      <c r="K71" s="4"/>
      <c r="L71" s="4"/>
      <c r="M71" s="4"/>
      <c r="N71" s="4"/>
      <c r="O71" s="4"/>
      <c r="P71" s="4"/>
      <c r="Q71" s="4"/>
      <c r="R71" s="4"/>
      <c r="S71" s="4"/>
      <c r="T71" s="231"/>
      <c r="U71" s="22"/>
      <c r="V71" s="232" t="s">
        <v>72</v>
      </c>
      <c r="W71" s="232"/>
      <c r="X71" s="232"/>
      <c r="Y71" s="232"/>
      <c r="Z71" s="232"/>
      <c r="AA71" s="232"/>
      <c r="AB71" s="233"/>
      <c r="AC71" s="233"/>
      <c r="AD71" s="232"/>
      <c r="AE71" s="232"/>
      <c r="AF71" s="232"/>
      <c r="AG71" s="232"/>
      <c r="AH71" s="232"/>
      <c r="AI71" s="232"/>
      <c r="AJ71" s="232"/>
      <c r="AK71" s="232"/>
      <c r="AL71" s="232"/>
      <c r="AM71" s="232"/>
      <c r="AN71" s="232"/>
      <c r="AO71" s="232"/>
      <c r="AP71" s="232"/>
      <c r="AQ71" s="232"/>
      <c r="AR71" s="232"/>
      <c r="AS71" s="232"/>
      <c r="AT71" s="234"/>
      <c r="AU71" s="234"/>
      <c r="AV71" s="235"/>
      <c r="AW71" s="235"/>
      <c r="AX71" s="235"/>
      <c r="AY71" s="235"/>
      <c r="AZ71" s="235"/>
      <c r="BA71" s="232"/>
      <c r="BB71" s="232"/>
      <c r="BC71" s="234"/>
      <c r="BD71" s="235"/>
      <c r="BE71" s="235"/>
      <c r="BF71" s="235"/>
      <c r="BG71" s="235"/>
      <c r="BH71" s="368"/>
      <c r="BI71" s="367"/>
      <c r="BJ71" s="367"/>
      <c r="BK71" s="369"/>
      <c r="BL71" s="367"/>
      <c r="BM71" s="367"/>
      <c r="BN71" s="367"/>
      <c r="BO71" s="367"/>
      <c r="BP71" s="7"/>
      <c r="BQ71" s="7"/>
      <c r="BR71" s="367"/>
      <c r="BS71" s="4"/>
      <c r="BT71" s="4"/>
      <c r="BU71" s="4"/>
      <c r="BV71" s="4"/>
      <c r="BW71" s="4"/>
      <c r="BX71" s="4"/>
      <c r="BY71" s="4"/>
      <c r="BZ71" s="4"/>
      <c r="CA71" s="4"/>
      <c r="CB71" s="4"/>
      <c r="CC71" s="4"/>
      <c r="CD71" s="4"/>
      <c r="CE71" s="4"/>
      <c r="CF71" s="4"/>
      <c r="CG71" s="4"/>
      <c r="CH71" s="4"/>
      <c r="CI71" s="4"/>
      <c r="CJ71" s="4"/>
      <c r="CK71" s="4"/>
      <c r="CL71" s="4"/>
      <c r="CM71" s="4"/>
      <c r="CN71" s="4"/>
    </row>
    <row r="72" spans="1:99" ht="18" customHeight="1" x14ac:dyDescent="0.3">
      <c r="A72" s="4"/>
      <c r="B72" s="4"/>
      <c r="C72" s="4"/>
      <c r="D72" s="4"/>
      <c r="E72" s="4"/>
      <c r="F72" s="4"/>
      <c r="G72" s="4"/>
      <c r="H72" s="4"/>
      <c r="I72" s="4"/>
      <c r="J72" s="4"/>
      <c r="K72" s="4"/>
      <c r="L72" s="4"/>
      <c r="M72" s="4"/>
      <c r="N72" s="4"/>
      <c r="O72" s="4"/>
      <c r="P72" s="4"/>
      <c r="Q72" s="4"/>
      <c r="R72" s="4"/>
      <c r="S72" s="4"/>
      <c r="T72" s="180"/>
      <c r="U72" s="179"/>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row>
    <row r="73" spans="1:99" ht="18" customHeight="1" x14ac:dyDescent="0.3">
      <c r="A73" s="4"/>
      <c r="B73" s="4"/>
      <c r="C73" s="4"/>
      <c r="D73" s="4"/>
      <c r="E73" s="4"/>
      <c r="F73" s="4"/>
      <c r="G73" s="4"/>
      <c r="H73" s="4"/>
      <c r="I73" s="4"/>
      <c r="J73" s="4"/>
      <c r="K73" s="4"/>
      <c r="L73" s="4"/>
      <c r="M73" s="4"/>
      <c r="N73" s="4"/>
      <c r="O73" s="4"/>
      <c r="P73" s="4"/>
      <c r="Q73" s="4"/>
      <c r="R73" s="4"/>
      <c r="S73" s="4"/>
      <c r="T73" s="180"/>
      <c r="U73" s="179"/>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row>
    <row r="74" spans="1:99" ht="18" customHeight="1" x14ac:dyDescent="0.25">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row>
    <row r="75" spans="1:99" ht="18" customHeight="1" x14ac:dyDescent="0.25">
      <c r="A75" s="419" t="s">
        <v>37</v>
      </c>
      <c r="B75" s="419"/>
      <c r="C75" s="419"/>
      <c r="D75" s="419"/>
      <c r="E75" s="419"/>
      <c r="F75" s="419"/>
      <c r="G75" s="419"/>
      <c r="H75" s="99"/>
      <c r="I75" s="100"/>
      <c r="J75" s="419" t="s">
        <v>38</v>
      </c>
      <c r="K75" s="419"/>
      <c r="L75" s="419"/>
      <c r="M75" s="419"/>
      <c r="N75" s="419"/>
      <c r="O75" s="419"/>
      <c r="P75" s="419"/>
      <c r="Q75" s="99"/>
      <c r="R75" s="100"/>
      <c r="S75" s="419" t="s">
        <v>39</v>
      </c>
      <c r="T75" s="419"/>
      <c r="U75" s="419"/>
      <c r="V75" s="419"/>
      <c r="W75" s="419"/>
      <c r="X75" s="419"/>
      <c r="Y75" s="419"/>
      <c r="Z75" s="99"/>
      <c r="AA75" s="100"/>
      <c r="AB75" s="419" t="s">
        <v>40</v>
      </c>
      <c r="AC75" s="419"/>
      <c r="AD75" s="419"/>
      <c r="AE75" s="419"/>
      <c r="AF75" s="419"/>
      <c r="AG75" s="419"/>
      <c r="AH75" s="419"/>
      <c r="AI75" s="99"/>
      <c r="AJ75" s="100"/>
      <c r="AK75" s="419" t="s">
        <v>41</v>
      </c>
      <c r="AL75" s="419"/>
      <c r="AM75" s="419"/>
      <c r="AN75" s="419"/>
      <c r="AO75" s="419"/>
      <c r="AP75" s="419"/>
      <c r="AQ75" s="419"/>
      <c r="AR75" s="99"/>
      <c r="AS75" s="100"/>
      <c r="AT75" s="419" t="s">
        <v>42</v>
      </c>
      <c r="AU75" s="419"/>
      <c r="AV75" s="419"/>
      <c r="AW75" s="419"/>
      <c r="AX75" s="419"/>
      <c r="AY75" s="419"/>
      <c r="AZ75" s="419"/>
      <c r="BA75" s="99"/>
      <c r="BB75" s="100"/>
      <c r="BC75" s="419" t="s">
        <v>43</v>
      </c>
      <c r="BD75" s="419"/>
      <c r="BE75" s="419"/>
      <c r="BF75" s="419"/>
      <c r="BG75" s="419"/>
      <c r="BH75" s="419"/>
      <c r="BI75" s="419"/>
      <c r="BJ75" s="99"/>
      <c r="BK75" s="100"/>
      <c r="BL75" s="419" t="s">
        <v>44</v>
      </c>
      <c r="BM75" s="419"/>
      <c r="BN75" s="419"/>
      <c r="BO75" s="419"/>
      <c r="BP75" s="419"/>
      <c r="BQ75" s="419"/>
      <c r="BR75" s="419"/>
      <c r="BS75" s="99"/>
      <c r="BT75" s="100"/>
      <c r="BU75" s="419" t="s">
        <v>45</v>
      </c>
      <c r="BV75" s="419"/>
      <c r="BW75" s="419"/>
      <c r="BX75" s="419"/>
      <c r="BY75" s="419"/>
      <c r="BZ75" s="419"/>
      <c r="CA75" s="419"/>
      <c r="CB75" s="99"/>
      <c r="CC75" s="4"/>
      <c r="CD75" s="419" t="s">
        <v>46</v>
      </c>
      <c r="CE75" s="419"/>
      <c r="CF75" s="419"/>
      <c r="CG75" s="419"/>
      <c r="CH75" s="419"/>
      <c r="CI75" s="419"/>
      <c r="CJ75" s="419"/>
      <c r="CK75" s="99"/>
      <c r="CL75" s="4"/>
      <c r="CM75" s="419" t="s">
        <v>104</v>
      </c>
      <c r="CN75" s="419"/>
      <c r="CO75" s="419"/>
      <c r="CP75" s="419"/>
      <c r="CQ75" s="419"/>
      <c r="CR75" s="419"/>
      <c r="CS75" s="419"/>
      <c r="CT75" s="387"/>
      <c r="CU75" s="4"/>
    </row>
    <row r="76" spans="1:99" ht="18" customHeight="1" x14ac:dyDescent="0.25">
      <c r="A76" s="101"/>
      <c r="B76" s="100"/>
      <c r="C76" s="100"/>
      <c r="D76" s="100"/>
      <c r="E76" s="100"/>
      <c r="F76" s="100"/>
      <c r="G76" s="100"/>
      <c r="H76" s="100"/>
      <c r="I76" s="100"/>
      <c r="J76" s="101"/>
      <c r="K76" s="100"/>
      <c r="L76" s="100"/>
      <c r="M76" s="100"/>
      <c r="N76" s="100"/>
      <c r="O76" s="100"/>
      <c r="P76" s="100"/>
      <c r="Q76" s="100"/>
      <c r="R76" s="100"/>
      <c r="S76" s="101"/>
      <c r="T76" s="100"/>
      <c r="U76" s="100"/>
      <c r="V76" s="100"/>
      <c r="W76" s="100"/>
      <c r="X76" s="100"/>
      <c r="Y76" s="100"/>
      <c r="Z76" s="100"/>
      <c r="AA76" s="100"/>
      <c r="AB76" s="101"/>
      <c r="AC76" s="100"/>
      <c r="AD76" s="100"/>
      <c r="AE76" s="100"/>
      <c r="AF76" s="100"/>
      <c r="AG76" s="100"/>
      <c r="AH76" s="100"/>
      <c r="AI76" s="100"/>
      <c r="AJ76" s="100"/>
      <c r="AK76" s="101"/>
      <c r="AL76" s="100"/>
      <c r="AM76" s="100"/>
      <c r="AN76" s="100"/>
      <c r="AO76" s="100"/>
      <c r="AP76" s="100"/>
      <c r="AQ76" s="100"/>
      <c r="AR76" s="100"/>
      <c r="AS76" s="100"/>
      <c r="AT76" s="101"/>
      <c r="AU76" s="102"/>
      <c r="AV76" s="102"/>
      <c r="AW76" s="102"/>
      <c r="AX76" s="102"/>
      <c r="AY76" s="102"/>
      <c r="AZ76" s="102"/>
      <c r="BA76" s="102"/>
      <c r="BB76" s="100"/>
      <c r="BC76" s="101"/>
      <c r="BD76" s="100"/>
      <c r="BE76" s="100"/>
      <c r="BF76" s="100"/>
      <c r="BG76" s="100"/>
      <c r="BH76" s="100"/>
      <c r="BI76" s="100"/>
      <c r="BJ76" s="100"/>
      <c r="BK76" s="100"/>
      <c r="BL76" s="101"/>
      <c r="BM76" s="100"/>
      <c r="BN76" s="100"/>
      <c r="BO76" s="100"/>
      <c r="BP76" s="100"/>
      <c r="BQ76" s="100"/>
      <c r="BR76" s="100"/>
      <c r="BS76" s="100"/>
      <c r="BT76" s="100"/>
      <c r="BU76" s="101"/>
      <c r="BV76" s="100"/>
      <c r="BW76" s="100"/>
      <c r="BX76" s="100"/>
      <c r="BY76" s="100"/>
      <c r="BZ76" s="100"/>
      <c r="CA76" s="100"/>
      <c r="CB76" s="100"/>
      <c r="CC76" s="4"/>
      <c r="CD76" s="101"/>
      <c r="CE76" s="100"/>
      <c r="CF76" s="100"/>
      <c r="CG76" s="100"/>
      <c r="CH76" s="100"/>
      <c r="CI76" s="100"/>
      <c r="CJ76" s="100"/>
      <c r="CK76" s="100"/>
      <c r="CL76" s="4"/>
      <c r="CM76" s="101"/>
      <c r="CN76" s="100"/>
      <c r="CO76" s="100"/>
      <c r="CP76" s="100"/>
      <c r="CQ76" s="100"/>
      <c r="CR76" s="100"/>
      <c r="CS76" s="100"/>
      <c r="CT76" s="100"/>
      <c r="CU76" s="4"/>
    </row>
    <row r="77" spans="1:99" ht="18" customHeight="1" x14ac:dyDescent="0.25">
      <c r="A77" s="240"/>
      <c r="B77" s="241"/>
      <c r="C77" s="241"/>
      <c r="D77" s="242" t="s">
        <v>5</v>
      </c>
      <c r="E77" s="243" t="s">
        <v>8</v>
      </c>
      <c r="F77" s="244" t="s">
        <v>12</v>
      </c>
      <c r="G77" s="245" t="s">
        <v>15</v>
      </c>
      <c r="H77" s="246" t="s">
        <v>75</v>
      </c>
      <c r="I77" s="247" t="s">
        <v>61</v>
      </c>
      <c r="J77" s="240"/>
      <c r="K77" s="241"/>
      <c r="L77" s="241"/>
      <c r="M77" s="242" t="s">
        <v>5</v>
      </c>
      <c r="N77" s="243" t="s">
        <v>8</v>
      </c>
      <c r="O77" s="244" t="s">
        <v>12</v>
      </c>
      <c r="P77" s="245" t="s">
        <v>15</v>
      </c>
      <c r="Q77" s="246" t="s">
        <v>75</v>
      </c>
      <c r="R77" s="247" t="s">
        <v>61</v>
      </c>
      <c r="S77" s="240"/>
      <c r="T77" s="241"/>
      <c r="U77" s="241"/>
      <c r="V77" s="242" t="s">
        <v>5</v>
      </c>
      <c r="W77" s="243" t="s">
        <v>8</v>
      </c>
      <c r="X77" s="244" t="s">
        <v>12</v>
      </c>
      <c r="Y77" s="245" t="s">
        <v>15</v>
      </c>
      <c r="Z77" s="246" t="s">
        <v>75</v>
      </c>
      <c r="AA77" s="247" t="s">
        <v>61</v>
      </c>
      <c r="AB77" s="240"/>
      <c r="AC77" s="241"/>
      <c r="AD77" s="241"/>
      <c r="AE77" s="242" t="s">
        <v>5</v>
      </c>
      <c r="AF77" s="243" t="s">
        <v>8</v>
      </c>
      <c r="AG77" s="244" t="s">
        <v>12</v>
      </c>
      <c r="AH77" s="245" t="s">
        <v>15</v>
      </c>
      <c r="AI77" s="246" t="s">
        <v>75</v>
      </c>
      <c r="AJ77" s="247" t="s">
        <v>61</v>
      </c>
      <c r="AK77" s="240"/>
      <c r="AL77" s="241"/>
      <c r="AM77" s="241"/>
      <c r="AN77" s="242" t="s">
        <v>5</v>
      </c>
      <c r="AO77" s="243" t="s">
        <v>8</v>
      </c>
      <c r="AP77" s="244" t="s">
        <v>12</v>
      </c>
      <c r="AQ77" s="245" t="s">
        <v>15</v>
      </c>
      <c r="AR77" s="246" t="s">
        <v>75</v>
      </c>
      <c r="AS77" s="247" t="s">
        <v>61</v>
      </c>
      <c r="AT77" s="240"/>
      <c r="AU77" s="248"/>
      <c r="AV77" s="248"/>
      <c r="AW77" s="242" t="s">
        <v>5</v>
      </c>
      <c r="AX77" s="243" t="s">
        <v>8</v>
      </c>
      <c r="AY77" s="244" t="s">
        <v>12</v>
      </c>
      <c r="AZ77" s="245" t="s">
        <v>15</v>
      </c>
      <c r="BA77" s="246" t="s">
        <v>75</v>
      </c>
      <c r="BB77" s="247" t="s">
        <v>61</v>
      </c>
      <c r="BC77" s="240"/>
      <c r="BD77" s="241"/>
      <c r="BE77" s="241"/>
      <c r="BF77" s="242" t="s">
        <v>5</v>
      </c>
      <c r="BG77" s="243" t="s">
        <v>8</v>
      </c>
      <c r="BH77" s="244" t="s">
        <v>12</v>
      </c>
      <c r="BI77" s="245" t="s">
        <v>15</v>
      </c>
      <c r="BJ77" s="246" t="s">
        <v>75</v>
      </c>
      <c r="BK77" s="247" t="s">
        <v>61</v>
      </c>
      <c r="BL77" s="240"/>
      <c r="BM77" s="241"/>
      <c r="BN77" s="241"/>
      <c r="BO77" s="242" t="s">
        <v>5</v>
      </c>
      <c r="BP77" s="243" t="s">
        <v>8</v>
      </c>
      <c r="BQ77" s="244" t="s">
        <v>12</v>
      </c>
      <c r="BR77" s="245" t="s">
        <v>15</v>
      </c>
      <c r="BS77" s="246" t="s">
        <v>75</v>
      </c>
      <c r="BT77" s="247" t="s">
        <v>61</v>
      </c>
      <c r="BU77" s="240"/>
      <c r="BV77" s="241"/>
      <c r="BW77" s="241"/>
      <c r="BX77" s="242" t="s">
        <v>5</v>
      </c>
      <c r="BY77" s="243" t="s">
        <v>8</v>
      </c>
      <c r="BZ77" s="244" t="s">
        <v>12</v>
      </c>
      <c r="CA77" s="245" t="s">
        <v>15</v>
      </c>
      <c r="CB77" s="246" t="s">
        <v>75</v>
      </c>
      <c r="CC77" s="249" t="s">
        <v>61</v>
      </c>
      <c r="CD77" s="240"/>
      <c r="CE77" s="241"/>
      <c r="CF77" s="241"/>
      <c r="CG77" s="242" t="s">
        <v>5</v>
      </c>
      <c r="CH77" s="243" t="s">
        <v>8</v>
      </c>
      <c r="CI77" s="244" t="s">
        <v>12</v>
      </c>
      <c r="CJ77" s="245" t="s">
        <v>15</v>
      </c>
      <c r="CK77" s="246" t="s">
        <v>75</v>
      </c>
      <c r="CL77" s="84" t="s">
        <v>61</v>
      </c>
      <c r="CM77" s="240"/>
      <c r="CN77" s="241"/>
      <c r="CO77" s="241"/>
      <c r="CP77" s="242" t="s">
        <v>5</v>
      </c>
      <c r="CQ77" s="243" t="s">
        <v>8</v>
      </c>
      <c r="CR77" s="244" t="s">
        <v>12</v>
      </c>
      <c r="CS77" s="245" t="s">
        <v>15</v>
      </c>
      <c r="CT77" s="246" t="s">
        <v>75</v>
      </c>
      <c r="CU77" s="84" t="s">
        <v>61</v>
      </c>
    </row>
    <row r="78" spans="1:99" ht="18" customHeight="1" x14ac:dyDescent="0.25">
      <c r="A78" s="250">
        <v>1</v>
      </c>
      <c r="B78" s="251" t="str">
        <f t="shared" ref="B78:C108" si="77">B23</f>
        <v>LU</v>
      </c>
      <c r="C78" s="252" t="str">
        <f t="shared" si="77"/>
        <v xml:space="preserve">  vacance/congé</v>
      </c>
      <c r="D78" s="253"/>
      <c r="E78" s="253"/>
      <c r="F78" s="253"/>
      <c r="G78" s="413" t="str">
        <f t="shared" ref="G78:G107" si="78">IF(H78=0,"",H78)</f>
        <v/>
      </c>
      <c r="H78" s="254">
        <f t="shared" ref="H78:H108" si="79">IF(C78="  vacance/congé",0,IF(D23="",0,1)+IF(E23="",0,1)+IF(F23="",0,1)+IF(G23="",0,1)+IF(H23="",0,1)+IF(I23="",0,1))</f>
        <v>0</v>
      </c>
      <c r="I78" s="255" t="str">
        <f t="shared" ref="I78:I108" si="80">IF(H78=SUM(D78:G78),"","!!!")</f>
        <v/>
      </c>
      <c r="J78" s="256">
        <v>1</v>
      </c>
      <c r="K78" s="257" t="str">
        <f t="shared" ref="K78:L107" si="81">K23</f>
        <v>JE</v>
      </c>
      <c r="L78" s="142">
        <f t="shared" si="81"/>
        <v>0</v>
      </c>
      <c r="M78" s="258"/>
      <c r="N78" s="259"/>
      <c r="O78" s="260"/>
      <c r="P78" s="261" t="str">
        <f t="shared" ref="P78:P107" si="82">IF(Q78=0,"",Q78)</f>
        <v/>
      </c>
      <c r="Q78" s="254">
        <f t="shared" ref="Q78:Q107" si="83">IF(L78="  vacance/congé",0,IF(M23="",0,1)+IF(N23="",0,1)+IF(O23="",0,1)+IF(P23="",0,1)+IF(Q23="",0,1)+IF(R23="",0,1))</f>
        <v>0</v>
      </c>
      <c r="R78" s="255" t="str">
        <f t="shared" ref="R78:R108" si="84">IF(Q78=SUM(M78:P78),"","!!!")</f>
        <v/>
      </c>
      <c r="S78" s="256">
        <v>1</v>
      </c>
      <c r="T78" s="257" t="str">
        <f t="shared" ref="T78:U108" si="85">T23</f>
        <v>SA</v>
      </c>
      <c r="U78" s="142">
        <f t="shared" si="85"/>
        <v>0</v>
      </c>
      <c r="V78" s="262"/>
      <c r="W78" s="263"/>
      <c r="X78" s="264"/>
      <c r="Y78" s="261" t="str">
        <f t="shared" ref="Y78:Y108" si="86">IF(Z78=0,"",Z78)</f>
        <v/>
      </c>
      <c r="Z78" s="254">
        <f t="shared" ref="Z78:Z108" si="87">IF(U78="  vacance/congé",0,IF(V23="",0,1)+IF(W23="",0,1)+IF(X23="",0,1)+IF(Y23="",0,1)+IF(Z23="",0,1)+IF(AA23="",0,1))</f>
        <v>0</v>
      </c>
      <c r="AA78" s="255" t="str">
        <f t="shared" ref="AA78:AA108" si="88">IF(Z78=SUM(V78:Y78),"","!!!")</f>
        <v/>
      </c>
      <c r="AB78" s="256">
        <v>1</v>
      </c>
      <c r="AC78" s="257" t="str">
        <f t="shared" ref="AC78:AD107" si="89">AC23</f>
        <v>MA</v>
      </c>
      <c r="AD78" s="266">
        <f t="shared" si="89"/>
        <v>0</v>
      </c>
      <c r="AE78" s="262"/>
      <c r="AF78" s="263"/>
      <c r="AG78" s="264"/>
      <c r="AH78" s="261" t="str">
        <f t="shared" ref="AH78:AH106" si="90">IF(AI78=0,"",AI78)</f>
        <v/>
      </c>
      <c r="AI78" s="254">
        <f t="shared" ref="AI78:AI107" si="91">IF(AD78="  vacance/congé",0,IF(AE23="",0,1)+IF(AF23="",0,1)+IF(AG23="",0,1)+IF(AH23="",0,1)+IF(AI23="",0,1)+IF(AJ23="",0,1))</f>
        <v>0</v>
      </c>
      <c r="AJ78" s="255" t="str">
        <f t="shared" ref="AJ78:AJ107" si="92">IF(AI78=SUM(AE78:AH78),"","!!!")</f>
        <v/>
      </c>
      <c r="AK78" s="256">
        <v>1</v>
      </c>
      <c r="AL78" s="257" t="str">
        <f t="shared" ref="AL78:AM108" si="93">AL23</f>
        <v>JE</v>
      </c>
      <c r="AM78" s="142">
        <f t="shared" si="93"/>
        <v>0</v>
      </c>
      <c r="AN78" s="262"/>
      <c r="AO78" s="263"/>
      <c r="AP78" s="264"/>
      <c r="AQ78" s="261" t="str">
        <f t="shared" ref="AQ78:AQ108" si="94">IF(AR78=0,"",AR78)</f>
        <v/>
      </c>
      <c r="AR78" s="254">
        <f t="shared" ref="AR78:AR108" si="95">IF(AM78="  vacance/congé",0,IF(AN23="",0,1)+IF(AO23="",0,1)+IF(AP23="",0,1)+IF(AQ23="",0,1)+IF(AR23="",0,1)+IF(AS23="",0,1))</f>
        <v>0</v>
      </c>
      <c r="AS78" s="255" t="str">
        <f t="shared" ref="AS78:AS108" si="96">IF(AR78=SUM(AN78:AQ78),"","!!!")</f>
        <v/>
      </c>
      <c r="AT78" s="256">
        <v>1</v>
      </c>
      <c r="AU78" s="257" t="str">
        <f t="shared" ref="AU78:AV108" si="97">AU23</f>
        <v>DI</v>
      </c>
      <c r="AV78" s="252" t="str">
        <f t="shared" si="97"/>
        <v xml:space="preserve">  vacance/congé</v>
      </c>
      <c r="AW78" s="267"/>
      <c r="AX78" s="267"/>
      <c r="AY78" s="267"/>
      <c r="AZ78" s="413" t="str">
        <f t="shared" ref="AZ78:AZ108" si="98">IF(BA78=0,"",BA78)</f>
        <v/>
      </c>
      <c r="BA78" s="254">
        <f t="shared" ref="BA78:BA108" si="99">IF(AV78="  vacance/congé",0,IF(AW23="",0,1)+IF(AX23="",0,1)+IF(AY23="",0,1)+IF(AZ23="",0,1)+IF(BA23="",0,1)+IF(BB23="",0,1))</f>
        <v>0</v>
      </c>
      <c r="BB78" s="255" t="str">
        <f t="shared" ref="BB78:BB108" si="100">IF(BA78=SUM(AW78:AZ78),"","!!!")</f>
        <v/>
      </c>
      <c r="BC78" s="256">
        <v>1</v>
      </c>
      <c r="BD78" s="257" t="str">
        <f t="shared" ref="BD78:BE106" si="101">BD23</f>
        <v>ME</v>
      </c>
      <c r="BE78" s="142">
        <f t="shared" si="101"/>
        <v>0</v>
      </c>
      <c r="BF78" s="268"/>
      <c r="BG78" s="269"/>
      <c r="BH78" s="270"/>
      <c r="BI78" s="261"/>
      <c r="BJ78" s="254">
        <f t="shared" ref="BJ78:BJ105" si="102">IF(BE78="  vacance/congé",0,IF(BF23="",0,1)+IF(BG23="",0,1)+IF(BH23="",0,1)+IF(BI23="",0,1)+IF(BJ23="",0,1)+IF(BK23="",0,1))</f>
        <v>2</v>
      </c>
      <c r="BK78" s="255" t="str">
        <f t="shared" ref="BK78:BK108" si="103">IF(BJ78=SUM(BF78:BI78),"","!!!")</f>
        <v>!!!</v>
      </c>
      <c r="BL78" s="256">
        <v>1</v>
      </c>
      <c r="BM78" s="257" t="str">
        <f t="shared" ref="BM78:BN108" si="104">BM23</f>
        <v>ME</v>
      </c>
      <c r="BN78" s="142">
        <f t="shared" si="104"/>
        <v>0</v>
      </c>
      <c r="BO78" s="262"/>
      <c r="BP78" s="263"/>
      <c r="BQ78" s="264"/>
      <c r="BR78" s="261"/>
      <c r="BS78" s="254">
        <f t="shared" ref="BS78:BS108" si="105">IF(BN78="  vacance/congé",0,IF(BO23="",0,1)+IF(BP23="",0,1)+IF(BQ23="",0,1)+IF(BR23="",0,1)+IF(BS23="",0,1)+IF(BT23="",0,1))</f>
        <v>2</v>
      </c>
      <c r="BT78" s="255" t="str">
        <f t="shared" ref="BT78:BT108" si="106">IF(BS78=SUM(BO78:BR78),"","!!!")</f>
        <v>!!!</v>
      </c>
      <c r="BU78" s="256">
        <v>1</v>
      </c>
      <c r="BV78" s="257" t="str">
        <f t="shared" ref="BV78:BW107" si="107">BV23</f>
        <v>SA</v>
      </c>
      <c r="BW78" s="142">
        <f t="shared" si="107"/>
        <v>0</v>
      </c>
      <c r="BX78" s="268"/>
      <c r="BY78" s="269"/>
      <c r="BZ78" s="270"/>
      <c r="CA78" s="261" t="str">
        <f t="shared" ref="CA78:CA107" si="108">IF(CB78=0,"",CB78)</f>
        <v/>
      </c>
      <c r="CB78" s="254">
        <f t="shared" ref="CB78:CB107" si="109">IF(BW78="  vacance/congé",0,IF(BX23="",0,1)+IF(BY23="",0,1)+IF(BZ23="",0,1)+IF(CA23="",0,1)+IF(CB23="",0,1)+IF(CC23="",0,1))</f>
        <v>0</v>
      </c>
      <c r="CC78" s="255" t="str">
        <f t="shared" ref="CC78:CC108" si="110">IF(CB78=SUM(BX78:CA78),"","!!!")</f>
        <v/>
      </c>
      <c r="CD78" s="256">
        <v>1</v>
      </c>
      <c r="CE78" s="257" t="str">
        <f t="shared" ref="CE78:CF108" si="111">CE23</f>
        <v>LU</v>
      </c>
      <c r="CF78" s="266" t="str">
        <f t="shared" si="111"/>
        <v xml:space="preserve">  vacance/congé</v>
      </c>
      <c r="CG78" s="253"/>
      <c r="CH78" s="253"/>
      <c r="CI78" s="253"/>
      <c r="CJ78" s="261" t="str">
        <f t="shared" ref="CJ78:CJ85" si="112">IF(CK78=0,"",CK78)</f>
        <v/>
      </c>
      <c r="CK78" s="254">
        <f t="shared" ref="CK78:CK108" si="113">IF(CF78="  vacance/congé",0,IF(CG23="",0,1)+IF(CH23="",0,1)+IF(CI23="",0,1)+IF(CJ23="",0,1)+IF(CK23="",0,1)+IF(CL23="",0,1))</f>
        <v>0</v>
      </c>
      <c r="CL78" s="255" t="str">
        <f t="shared" ref="CL78:CL107" si="114">IF(CG23="vacance","",IF(CK78=SUM(CG78:CJ78),"","!!!"))</f>
        <v/>
      </c>
      <c r="CM78" s="256">
        <v>1</v>
      </c>
      <c r="CN78" s="257" t="str">
        <f t="shared" ref="CN78:CO108" si="115">CN23</f>
        <v>JE</v>
      </c>
      <c r="CO78" s="266">
        <f t="shared" si="115"/>
        <v>0</v>
      </c>
      <c r="CP78" s="268"/>
      <c r="CQ78" s="269"/>
      <c r="CR78" s="270"/>
      <c r="CS78" s="261" t="str">
        <f t="shared" ref="CS78:CS108" si="116">IF(CT78=0,"",CT78)</f>
        <v/>
      </c>
      <c r="CT78" s="254">
        <f t="shared" ref="CT78:CT108" si="117">IF(CO78="  vacance/congé",0,IF(CP23="",0,1)+IF(CQ23="",0,1)+IF(CR23="",0,1)+IF(CS23="",0,1)+IF(CT23="",0,1)+IF(CU23="",0,1))</f>
        <v>0</v>
      </c>
      <c r="CU78" s="255" t="str">
        <f t="shared" ref="CU78:CU107" si="118">IF(CP23="vacance","",IF(CT78=SUM(CP78:CS78),"","!!!"))</f>
        <v/>
      </c>
    </row>
    <row r="79" spans="1:99" ht="18" customHeight="1" x14ac:dyDescent="0.25">
      <c r="A79" s="250">
        <v>2</v>
      </c>
      <c r="B79" s="251" t="str">
        <f t="shared" si="77"/>
        <v>MA</v>
      </c>
      <c r="C79" s="252" t="str">
        <f t="shared" si="77"/>
        <v xml:space="preserve">  vacance/congé</v>
      </c>
      <c r="D79" s="253"/>
      <c r="E79" s="253"/>
      <c r="F79" s="253"/>
      <c r="G79" s="413" t="str">
        <f t="shared" si="78"/>
        <v/>
      </c>
      <c r="H79" s="254">
        <f t="shared" si="79"/>
        <v>0</v>
      </c>
      <c r="I79" s="255" t="str">
        <f t="shared" si="80"/>
        <v/>
      </c>
      <c r="J79" s="256">
        <v>2</v>
      </c>
      <c r="K79" s="257" t="str">
        <f t="shared" si="81"/>
        <v>VE</v>
      </c>
      <c r="L79" s="142">
        <f t="shared" si="81"/>
        <v>0</v>
      </c>
      <c r="M79" s="258"/>
      <c r="N79" s="259"/>
      <c r="O79" s="260"/>
      <c r="P79" s="261" t="str">
        <f t="shared" si="82"/>
        <v/>
      </c>
      <c r="Q79" s="254">
        <f t="shared" si="83"/>
        <v>0</v>
      </c>
      <c r="R79" s="255" t="str">
        <f t="shared" si="84"/>
        <v/>
      </c>
      <c r="S79" s="272">
        <v>2</v>
      </c>
      <c r="T79" s="257" t="str">
        <f t="shared" si="85"/>
        <v>DI</v>
      </c>
      <c r="U79" s="142">
        <f t="shared" si="85"/>
        <v>0</v>
      </c>
      <c r="V79" s="262"/>
      <c r="W79" s="263"/>
      <c r="X79" s="264"/>
      <c r="Y79" s="261" t="str">
        <f t="shared" si="86"/>
        <v/>
      </c>
      <c r="Z79" s="254">
        <f t="shared" si="87"/>
        <v>0</v>
      </c>
      <c r="AA79" s="255" t="str">
        <f t="shared" si="88"/>
        <v/>
      </c>
      <c r="AB79" s="256">
        <v>2</v>
      </c>
      <c r="AC79" s="257" t="str">
        <f t="shared" si="89"/>
        <v>ME</v>
      </c>
      <c r="AD79" s="142">
        <f t="shared" si="89"/>
        <v>0</v>
      </c>
      <c r="AE79" s="262"/>
      <c r="AF79" s="263"/>
      <c r="AG79" s="264"/>
      <c r="AH79" s="261"/>
      <c r="AI79" s="254">
        <f t="shared" si="91"/>
        <v>2</v>
      </c>
      <c r="AJ79" s="255" t="str">
        <f t="shared" si="92"/>
        <v>!!!</v>
      </c>
      <c r="AK79" s="256">
        <v>2</v>
      </c>
      <c r="AL79" s="257" t="str">
        <f t="shared" si="93"/>
        <v>VE</v>
      </c>
      <c r="AM79" s="142">
        <f t="shared" si="93"/>
        <v>0</v>
      </c>
      <c r="AN79" s="262"/>
      <c r="AO79" s="263"/>
      <c r="AP79" s="264"/>
      <c r="AQ79" s="261" t="str">
        <f t="shared" si="94"/>
        <v/>
      </c>
      <c r="AR79" s="254">
        <f t="shared" si="95"/>
        <v>0</v>
      </c>
      <c r="AS79" s="255" t="str">
        <f t="shared" si="96"/>
        <v/>
      </c>
      <c r="AT79" s="256">
        <v>2</v>
      </c>
      <c r="AU79" s="257" t="str">
        <f t="shared" si="97"/>
        <v>LU</v>
      </c>
      <c r="AV79" s="252" t="str">
        <f t="shared" si="97"/>
        <v xml:space="preserve">  vacance/congé</v>
      </c>
      <c r="AW79" s="267"/>
      <c r="AX79" s="267"/>
      <c r="AY79" s="267"/>
      <c r="AZ79" s="413" t="str">
        <f t="shared" si="98"/>
        <v/>
      </c>
      <c r="BA79" s="254">
        <f t="shared" si="99"/>
        <v>0</v>
      </c>
      <c r="BB79" s="255" t="str">
        <f t="shared" si="100"/>
        <v/>
      </c>
      <c r="BC79" s="256">
        <v>2</v>
      </c>
      <c r="BD79" s="257" t="str">
        <f t="shared" si="101"/>
        <v>JE</v>
      </c>
      <c r="BE79" s="142">
        <f t="shared" si="101"/>
        <v>0</v>
      </c>
      <c r="BF79" s="268"/>
      <c r="BG79" s="269"/>
      <c r="BH79" s="270"/>
      <c r="BI79" s="261"/>
      <c r="BJ79" s="254">
        <f t="shared" si="102"/>
        <v>0</v>
      </c>
      <c r="BK79" s="255" t="str">
        <f t="shared" si="103"/>
        <v/>
      </c>
      <c r="BL79" s="256">
        <v>2</v>
      </c>
      <c r="BM79" s="257" t="str">
        <f t="shared" si="104"/>
        <v>JE</v>
      </c>
      <c r="BN79" s="142">
        <f t="shared" si="104"/>
        <v>0</v>
      </c>
      <c r="BO79" s="262"/>
      <c r="BP79" s="263"/>
      <c r="BQ79" s="264"/>
      <c r="BR79" s="261"/>
      <c r="BS79" s="254">
        <f t="shared" si="105"/>
        <v>0</v>
      </c>
      <c r="BT79" s="255" t="str">
        <f t="shared" si="106"/>
        <v/>
      </c>
      <c r="BU79" s="256">
        <v>2</v>
      </c>
      <c r="BV79" s="257" t="str">
        <f t="shared" si="107"/>
        <v>DI</v>
      </c>
      <c r="BW79" s="142">
        <f t="shared" si="107"/>
        <v>0</v>
      </c>
      <c r="BX79" s="268"/>
      <c r="BY79" s="269"/>
      <c r="BZ79" s="270"/>
      <c r="CA79" s="261" t="str">
        <f t="shared" si="108"/>
        <v/>
      </c>
      <c r="CB79" s="254">
        <f t="shared" si="109"/>
        <v>0</v>
      </c>
      <c r="CC79" s="255" t="str">
        <f t="shared" si="110"/>
        <v/>
      </c>
      <c r="CD79" s="256">
        <v>2</v>
      </c>
      <c r="CE79" s="257" t="str">
        <f t="shared" si="111"/>
        <v>MA</v>
      </c>
      <c r="CF79" s="266">
        <f t="shared" si="111"/>
        <v>0</v>
      </c>
      <c r="CG79" s="268"/>
      <c r="CH79" s="269"/>
      <c r="CI79" s="270"/>
      <c r="CJ79" s="261" t="str">
        <f t="shared" si="112"/>
        <v/>
      </c>
      <c r="CK79" s="254">
        <f t="shared" si="113"/>
        <v>0</v>
      </c>
      <c r="CL79" s="255" t="str">
        <f t="shared" si="114"/>
        <v/>
      </c>
      <c r="CM79" s="256">
        <v>2</v>
      </c>
      <c r="CN79" s="257" t="str">
        <f t="shared" si="115"/>
        <v>VE</v>
      </c>
      <c r="CO79" s="266">
        <f t="shared" si="115"/>
        <v>0</v>
      </c>
      <c r="CP79" s="268"/>
      <c r="CQ79" s="269"/>
      <c r="CR79" s="270"/>
      <c r="CS79" s="261" t="str">
        <f t="shared" si="116"/>
        <v/>
      </c>
      <c r="CT79" s="254">
        <f t="shared" si="117"/>
        <v>0</v>
      </c>
      <c r="CU79" s="255" t="str">
        <f t="shared" si="118"/>
        <v/>
      </c>
    </row>
    <row r="80" spans="1:99" ht="18" customHeight="1" x14ac:dyDescent="0.25">
      <c r="A80" s="250">
        <v>3</v>
      </c>
      <c r="B80" s="251" t="str">
        <f t="shared" si="77"/>
        <v>ME</v>
      </c>
      <c r="C80" s="252" t="str">
        <f t="shared" si="77"/>
        <v xml:space="preserve">  vacance/congé</v>
      </c>
      <c r="D80" s="253"/>
      <c r="E80" s="253"/>
      <c r="F80" s="253"/>
      <c r="G80" s="413" t="str">
        <f t="shared" si="78"/>
        <v/>
      </c>
      <c r="H80" s="254">
        <f t="shared" si="79"/>
        <v>0</v>
      </c>
      <c r="I80" s="255" t="str">
        <f t="shared" si="80"/>
        <v/>
      </c>
      <c r="J80" s="256">
        <v>3</v>
      </c>
      <c r="K80" s="257" t="str">
        <f t="shared" si="81"/>
        <v>SA</v>
      </c>
      <c r="L80" s="142">
        <f t="shared" si="81"/>
        <v>0</v>
      </c>
      <c r="M80" s="258"/>
      <c r="N80" s="259"/>
      <c r="O80" s="260"/>
      <c r="P80" s="261" t="str">
        <f t="shared" si="82"/>
        <v/>
      </c>
      <c r="Q80" s="254">
        <f t="shared" si="83"/>
        <v>0</v>
      </c>
      <c r="R80" s="255" t="str">
        <f t="shared" si="84"/>
        <v/>
      </c>
      <c r="S80" s="256">
        <v>3</v>
      </c>
      <c r="T80" s="257" t="str">
        <f t="shared" si="85"/>
        <v>LU</v>
      </c>
      <c r="U80" s="142">
        <f t="shared" si="85"/>
        <v>0</v>
      </c>
      <c r="V80" s="258"/>
      <c r="W80" s="259"/>
      <c r="X80" s="260"/>
      <c r="Y80" s="261" t="str">
        <f t="shared" si="86"/>
        <v/>
      </c>
      <c r="Z80" s="254">
        <f t="shared" si="87"/>
        <v>0</v>
      </c>
      <c r="AA80" s="255" t="str">
        <f t="shared" si="88"/>
        <v/>
      </c>
      <c r="AB80" s="256">
        <v>3</v>
      </c>
      <c r="AC80" s="257" t="str">
        <f t="shared" si="89"/>
        <v>JE</v>
      </c>
      <c r="AD80" s="142">
        <f t="shared" si="89"/>
        <v>0</v>
      </c>
      <c r="AE80" s="262"/>
      <c r="AF80" s="263"/>
      <c r="AG80" s="264"/>
      <c r="AH80" s="261"/>
      <c r="AI80" s="254">
        <f t="shared" si="91"/>
        <v>0</v>
      </c>
      <c r="AJ80" s="255" t="str">
        <f t="shared" si="92"/>
        <v/>
      </c>
      <c r="AK80" s="256">
        <v>3</v>
      </c>
      <c r="AL80" s="257" t="str">
        <f t="shared" si="93"/>
        <v>SA</v>
      </c>
      <c r="AM80" s="142">
        <f t="shared" si="93"/>
        <v>0</v>
      </c>
      <c r="AN80" s="262"/>
      <c r="AO80" s="263"/>
      <c r="AP80" s="264"/>
      <c r="AQ80" s="261" t="str">
        <f t="shared" si="94"/>
        <v/>
      </c>
      <c r="AR80" s="254">
        <f t="shared" si="95"/>
        <v>0</v>
      </c>
      <c r="AS80" s="255" t="str">
        <f t="shared" si="96"/>
        <v/>
      </c>
      <c r="AT80" s="256">
        <v>3</v>
      </c>
      <c r="AU80" s="257" t="str">
        <f t="shared" si="97"/>
        <v>MA</v>
      </c>
      <c r="AV80" s="252" t="str">
        <f t="shared" si="97"/>
        <v xml:space="preserve">  vacance/congé</v>
      </c>
      <c r="AW80" s="267"/>
      <c r="AX80" s="267"/>
      <c r="AY80" s="267"/>
      <c r="AZ80" s="413" t="str">
        <f t="shared" si="98"/>
        <v/>
      </c>
      <c r="BA80" s="254">
        <f t="shared" si="99"/>
        <v>0</v>
      </c>
      <c r="BB80" s="255" t="str">
        <f t="shared" si="100"/>
        <v/>
      </c>
      <c r="BC80" s="256">
        <v>3</v>
      </c>
      <c r="BD80" s="257" t="str">
        <f t="shared" si="101"/>
        <v>VE</v>
      </c>
      <c r="BE80" s="142">
        <f t="shared" si="101"/>
        <v>0</v>
      </c>
      <c r="BF80" s="268"/>
      <c r="BG80" s="269"/>
      <c r="BH80" s="270"/>
      <c r="BI80" s="261"/>
      <c r="BJ80" s="254">
        <f t="shared" si="102"/>
        <v>0</v>
      </c>
      <c r="BK80" s="255" t="str">
        <f t="shared" si="103"/>
        <v/>
      </c>
      <c r="BL80" s="256">
        <v>3</v>
      </c>
      <c r="BM80" s="257" t="str">
        <f t="shared" si="104"/>
        <v>VE</v>
      </c>
      <c r="BN80" s="142">
        <f t="shared" si="104"/>
        <v>0</v>
      </c>
      <c r="BO80" s="262"/>
      <c r="BP80" s="263"/>
      <c r="BQ80" s="264"/>
      <c r="BR80" s="261"/>
      <c r="BS80" s="254">
        <f t="shared" si="105"/>
        <v>0</v>
      </c>
      <c r="BT80" s="255" t="str">
        <f t="shared" si="106"/>
        <v/>
      </c>
      <c r="BU80" s="256">
        <v>3</v>
      </c>
      <c r="BV80" s="257" t="str">
        <f t="shared" si="107"/>
        <v>LU</v>
      </c>
      <c r="BW80" s="142">
        <f t="shared" si="107"/>
        <v>0</v>
      </c>
      <c r="BX80" s="268"/>
      <c r="BY80" s="269"/>
      <c r="BZ80" s="270"/>
      <c r="CA80" s="261" t="str">
        <f t="shared" si="108"/>
        <v/>
      </c>
      <c r="CB80" s="254">
        <f t="shared" si="109"/>
        <v>0</v>
      </c>
      <c r="CC80" s="255" t="str">
        <f t="shared" si="110"/>
        <v/>
      </c>
      <c r="CD80" s="256">
        <v>3</v>
      </c>
      <c r="CE80" s="257" t="str">
        <f t="shared" si="111"/>
        <v>ME</v>
      </c>
      <c r="CF80" s="142">
        <f t="shared" si="111"/>
        <v>0</v>
      </c>
      <c r="CG80" s="268"/>
      <c r="CH80" s="269"/>
      <c r="CI80" s="270"/>
      <c r="CJ80" s="261"/>
      <c r="CK80" s="254">
        <f t="shared" si="113"/>
        <v>2</v>
      </c>
      <c r="CL80" s="255" t="str">
        <f t="shared" si="114"/>
        <v>!!!</v>
      </c>
      <c r="CM80" s="256">
        <v>3</v>
      </c>
      <c r="CN80" s="257" t="str">
        <f t="shared" si="115"/>
        <v>SA</v>
      </c>
      <c r="CO80" s="142">
        <f t="shared" si="115"/>
        <v>0</v>
      </c>
      <c r="CP80" s="268"/>
      <c r="CQ80" s="269"/>
      <c r="CR80" s="270"/>
      <c r="CS80" s="261" t="str">
        <f t="shared" si="116"/>
        <v/>
      </c>
      <c r="CT80" s="254">
        <f t="shared" si="117"/>
        <v>0</v>
      </c>
      <c r="CU80" s="255" t="str">
        <f t="shared" si="118"/>
        <v/>
      </c>
    </row>
    <row r="81" spans="1:99" ht="18" customHeight="1" x14ac:dyDescent="0.25">
      <c r="A81" s="250">
        <v>4</v>
      </c>
      <c r="B81" s="251" t="str">
        <f t="shared" si="77"/>
        <v>JE</v>
      </c>
      <c r="C81" s="252" t="str">
        <f t="shared" si="77"/>
        <v xml:space="preserve">  vacance/congé</v>
      </c>
      <c r="D81" s="253"/>
      <c r="E81" s="253"/>
      <c r="F81" s="253"/>
      <c r="G81" s="413" t="str">
        <f t="shared" si="78"/>
        <v/>
      </c>
      <c r="H81" s="254">
        <f t="shared" si="79"/>
        <v>0</v>
      </c>
      <c r="I81" s="255" t="str">
        <f t="shared" si="80"/>
        <v/>
      </c>
      <c r="J81" s="256">
        <v>4</v>
      </c>
      <c r="K81" s="257" t="str">
        <f t="shared" si="81"/>
        <v>DI</v>
      </c>
      <c r="L81" s="142">
        <f t="shared" si="81"/>
        <v>0</v>
      </c>
      <c r="M81" s="258"/>
      <c r="N81" s="259"/>
      <c r="O81" s="260"/>
      <c r="P81" s="261" t="str">
        <f t="shared" si="82"/>
        <v/>
      </c>
      <c r="Q81" s="254">
        <f t="shared" si="83"/>
        <v>0</v>
      </c>
      <c r="R81" s="255" t="str">
        <f t="shared" si="84"/>
        <v/>
      </c>
      <c r="S81" s="256">
        <v>4</v>
      </c>
      <c r="T81" s="257" t="str">
        <f t="shared" si="85"/>
        <v>MA</v>
      </c>
      <c r="U81" s="142">
        <f t="shared" si="85"/>
        <v>0</v>
      </c>
      <c r="V81" s="258"/>
      <c r="W81" s="259"/>
      <c r="X81" s="260"/>
      <c r="Y81" s="261" t="str">
        <f t="shared" si="86"/>
        <v/>
      </c>
      <c r="Z81" s="254">
        <f t="shared" si="87"/>
        <v>0</v>
      </c>
      <c r="AA81" s="255" t="str">
        <f t="shared" si="88"/>
        <v/>
      </c>
      <c r="AB81" s="256">
        <v>4</v>
      </c>
      <c r="AC81" s="257" t="str">
        <f t="shared" si="89"/>
        <v>VE</v>
      </c>
      <c r="AD81" s="142">
        <f t="shared" si="89"/>
        <v>0</v>
      </c>
      <c r="AE81" s="262"/>
      <c r="AF81" s="263"/>
      <c r="AG81" s="264"/>
      <c r="AH81" s="261"/>
      <c r="AI81" s="254">
        <f t="shared" si="91"/>
        <v>0</v>
      </c>
      <c r="AJ81" s="255" t="str">
        <f t="shared" si="92"/>
        <v/>
      </c>
      <c r="AK81" s="256">
        <v>4</v>
      </c>
      <c r="AL81" s="257" t="str">
        <f t="shared" si="93"/>
        <v>DI</v>
      </c>
      <c r="AM81" s="142">
        <f t="shared" si="93"/>
        <v>0</v>
      </c>
      <c r="AN81" s="262"/>
      <c r="AO81" s="263"/>
      <c r="AP81" s="264"/>
      <c r="AQ81" s="261" t="str">
        <f t="shared" si="94"/>
        <v/>
      </c>
      <c r="AR81" s="254">
        <f t="shared" si="95"/>
        <v>0</v>
      </c>
      <c r="AS81" s="255" t="str">
        <f t="shared" si="96"/>
        <v/>
      </c>
      <c r="AT81" s="256">
        <v>4</v>
      </c>
      <c r="AU81" s="257" t="str">
        <f t="shared" si="97"/>
        <v>ME</v>
      </c>
      <c r="AV81" s="252" t="str">
        <f t="shared" si="97"/>
        <v xml:space="preserve">  vacance/congé</v>
      </c>
      <c r="AW81" s="267"/>
      <c r="AX81" s="267"/>
      <c r="AY81" s="267"/>
      <c r="AZ81" s="413" t="str">
        <f t="shared" si="98"/>
        <v/>
      </c>
      <c r="BA81" s="254">
        <f t="shared" si="99"/>
        <v>0</v>
      </c>
      <c r="BB81" s="255" t="str">
        <f t="shared" si="100"/>
        <v/>
      </c>
      <c r="BC81" s="256">
        <v>4</v>
      </c>
      <c r="BD81" s="257" t="str">
        <f t="shared" si="101"/>
        <v>SA</v>
      </c>
      <c r="BE81" s="142">
        <f t="shared" si="101"/>
        <v>0</v>
      </c>
      <c r="BF81" s="268"/>
      <c r="BG81" s="269"/>
      <c r="BH81" s="270"/>
      <c r="BI81" s="261"/>
      <c r="BJ81" s="254">
        <f t="shared" si="102"/>
        <v>0</v>
      </c>
      <c r="BK81" s="255" t="str">
        <f t="shared" si="103"/>
        <v/>
      </c>
      <c r="BL81" s="256">
        <v>4</v>
      </c>
      <c r="BM81" s="257" t="str">
        <f t="shared" si="104"/>
        <v>SA</v>
      </c>
      <c r="BN81" s="142">
        <f t="shared" si="104"/>
        <v>0</v>
      </c>
      <c r="BO81" s="268"/>
      <c r="BP81" s="269"/>
      <c r="BQ81" s="270"/>
      <c r="BR81" s="261"/>
      <c r="BS81" s="254">
        <f t="shared" si="105"/>
        <v>0</v>
      </c>
      <c r="BT81" s="255" t="str">
        <f t="shared" si="106"/>
        <v/>
      </c>
      <c r="BU81" s="256">
        <v>4</v>
      </c>
      <c r="BV81" s="257" t="str">
        <f t="shared" si="107"/>
        <v>MA</v>
      </c>
      <c r="BW81" s="142">
        <f t="shared" si="107"/>
        <v>0</v>
      </c>
      <c r="BX81" s="268"/>
      <c r="BY81" s="269"/>
      <c r="BZ81" s="270"/>
      <c r="CA81" s="261" t="str">
        <f t="shared" si="108"/>
        <v/>
      </c>
      <c r="CB81" s="254">
        <f t="shared" si="109"/>
        <v>0</v>
      </c>
      <c r="CC81" s="255" t="str">
        <f t="shared" si="110"/>
        <v/>
      </c>
      <c r="CD81" s="256">
        <v>4</v>
      </c>
      <c r="CE81" s="257" t="str">
        <f t="shared" si="111"/>
        <v>JE</v>
      </c>
      <c r="CF81" s="142">
        <f t="shared" si="111"/>
        <v>0</v>
      </c>
      <c r="CG81" s="268"/>
      <c r="CH81" s="269"/>
      <c r="CI81" s="270"/>
      <c r="CJ81" s="261" t="str">
        <f t="shared" si="112"/>
        <v/>
      </c>
      <c r="CK81" s="254">
        <f t="shared" si="113"/>
        <v>0</v>
      </c>
      <c r="CL81" s="255" t="str">
        <f t="shared" si="114"/>
        <v/>
      </c>
      <c r="CM81" s="256">
        <v>4</v>
      </c>
      <c r="CN81" s="257" t="str">
        <f t="shared" si="115"/>
        <v>DI</v>
      </c>
      <c r="CO81" s="142">
        <f t="shared" si="115"/>
        <v>0</v>
      </c>
      <c r="CP81" s="268"/>
      <c r="CQ81" s="269"/>
      <c r="CR81" s="270"/>
      <c r="CS81" s="261" t="str">
        <f t="shared" si="116"/>
        <v/>
      </c>
      <c r="CT81" s="254">
        <f t="shared" si="117"/>
        <v>0</v>
      </c>
      <c r="CU81" s="255" t="str">
        <f t="shared" si="118"/>
        <v/>
      </c>
    </row>
    <row r="82" spans="1:99" ht="18" customHeight="1" x14ac:dyDescent="0.25">
      <c r="A82" s="250">
        <v>5</v>
      </c>
      <c r="B82" s="251" t="str">
        <f t="shared" si="77"/>
        <v>VE</v>
      </c>
      <c r="C82" s="252" t="str">
        <f t="shared" si="77"/>
        <v xml:space="preserve">  vacance/congé</v>
      </c>
      <c r="D82" s="253"/>
      <c r="E82" s="253"/>
      <c r="F82" s="253"/>
      <c r="G82" s="413" t="str">
        <f t="shared" si="78"/>
        <v/>
      </c>
      <c r="H82" s="254">
        <f t="shared" si="79"/>
        <v>0</v>
      </c>
      <c r="I82" s="255" t="str">
        <f t="shared" si="80"/>
        <v/>
      </c>
      <c r="J82" s="256">
        <v>5</v>
      </c>
      <c r="K82" s="257" t="str">
        <f t="shared" si="81"/>
        <v>LU</v>
      </c>
      <c r="L82" s="266">
        <f t="shared" si="81"/>
        <v>0</v>
      </c>
      <c r="M82" s="258"/>
      <c r="N82" s="259"/>
      <c r="O82" s="260"/>
      <c r="P82" s="261" t="str">
        <f t="shared" si="82"/>
        <v/>
      </c>
      <c r="Q82" s="254">
        <f t="shared" si="83"/>
        <v>0</v>
      </c>
      <c r="R82" s="255" t="str">
        <f t="shared" si="84"/>
        <v/>
      </c>
      <c r="S82" s="256">
        <v>5</v>
      </c>
      <c r="T82" s="257" t="str">
        <f t="shared" si="85"/>
        <v>ME</v>
      </c>
      <c r="U82" s="142">
        <f t="shared" si="85"/>
        <v>0</v>
      </c>
      <c r="V82" s="262"/>
      <c r="W82" s="263"/>
      <c r="X82" s="264"/>
      <c r="Y82" s="261"/>
      <c r="Z82" s="254">
        <f t="shared" si="87"/>
        <v>2</v>
      </c>
      <c r="AA82" s="255" t="str">
        <f t="shared" si="88"/>
        <v>!!!</v>
      </c>
      <c r="AB82" s="256">
        <v>5</v>
      </c>
      <c r="AC82" s="257" t="str">
        <f t="shared" si="89"/>
        <v>SA</v>
      </c>
      <c r="AD82" s="142">
        <f t="shared" si="89"/>
        <v>0</v>
      </c>
      <c r="AE82" s="258"/>
      <c r="AF82" s="259"/>
      <c r="AG82" s="260"/>
      <c r="AH82" s="261"/>
      <c r="AI82" s="254">
        <f t="shared" si="91"/>
        <v>0</v>
      </c>
      <c r="AJ82" s="255" t="str">
        <f t="shared" si="92"/>
        <v/>
      </c>
      <c r="AK82" s="256">
        <v>5</v>
      </c>
      <c r="AL82" s="257" t="str">
        <f t="shared" si="93"/>
        <v>LU</v>
      </c>
      <c r="AM82" s="266">
        <f t="shared" si="93"/>
        <v>0</v>
      </c>
      <c r="AN82" s="258"/>
      <c r="AO82" s="259"/>
      <c r="AP82" s="260"/>
      <c r="AQ82" s="261" t="str">
        <f t="shared" si="94"/>
        <v/>
      </c>
      <c r="AR82" s="254">
        <f t="shared" si="95"/>
        <v>0</v>
      </c>
      <c r="AS82" s="255" t="str">
        <f t="shared" si="96"/>
        <v/>
      </c>
      <c r="AT82" s="256">
        <v>5</v>
      </c>
      <c r="AU82" s="257" t="str">
        <f t="shared" si="97"/>
        <v>JE</v>
      </c>
      <c r="AV82" s="252" t="str">
        <f t="shared" si="97"/>
        <v xml:space="preserve">  vacance/congé</v>
      </c>
      <c r="AW82" s="253"/>
      <c r="AX82" s="253"/>
      <c r="AY82" s="253"/>
      <c r="AZ82" s="413" t="str">
        <f t="shared" si="98"/>
        <v/>
      </c>
      <c r="BA82" s="254">
        <f t="shared" si="99"/>
        <v>0</v>
      </c>
      <c r="BB82" s="255" t="str">
        <f t="shared" si="100"/>
        <v/>
      </c>
      <c r="BC82" s="256">
        <v>5</v>
      </c>
      <c r="BD82" s="257" t="str">
        <f t="shared" si="101"/>
        <v>DI</v>
      </c>
      <c r="BE82" s="142">
        <f t="shared" si="101"/>
        <v>0</v>
      </c>
      <c r="BF82" s="268"/>
      <c r="BG82" s="269"/>
      <c r="BH82" s="270"/>
      <c r="BI82" s="261"/>
      <c r="BJ82" s="254">
        <f t="shared" si="102"/>
        <v>0</v>
      </c>
      <c r="BK82" s="255" t="str">
        <f t="shared" si="103"/>
        <v/>
      </c>
      <c r="BL82" s="256">
        <v>5</v>
      </c>
      <c r="BM82" s="257" t="str">
        <f t="shared" si="104"/>
        <v>DI</v>
      </c>
      <c r="BN82" s="142">
        <f t="shared" si="104"/>
        <v>0</v>
      </c>
      <c r="BO82" s="268"/>
      <c r="BP82" s="269"/>
      <c r="BQ82" s="270"/>
      <c r="BR82" s="261"/>
      <c r="BS82" s="254">
        <f t="shared" si="105"/>
        <v>0</v>
      </c>
      <c r="BT82" s="255" t="str">
        <f t="shared" si="106"/>
        <v/>
      </c>
      <c r="BU82" s="256">
        <v>5</v>
      </c>
      <c r="BV82" s="257" t="str">
        <f t="shared" si="107"/>
        <v>ME</v>
      </c>
      <c r="BW82" s="142">
        <f t="shared" si="107"/>
        <v>0</v>
      </c>
      <c r="BX82" s="268"/>
      <c r="BY82" s="269"/>
      <c r="BZ82" s="270"/>
      <c r="CA82" s="261"/>
      <c r="CB82" s="254">
        <f t="shared" si="109"/>
        <v>2</v>
      </c>
      <c r="CC82" s="255" t="str">
        <f t="shared" si="110"/>
        <v>!!!</v>
      </c>
      <c r="CD82" s="256">
        <v>5</v>
      </c>
      <c r="CE82" s="257" t="str">
        <f t="shared" si="111"/>
        <v>VE</v>
      </c>
      <c r="CF82" s="142">
        <f t="shared" si="111"/>
        <v>0</v>
      </c>
      <c r="CG82" s="268"/>
      <c r="CH82" s="269"/>
      <c r="CI82" s="270"/>
      <c r="CJ82" s="261" t="str">
        <f t="shared" si="112"/>
        <v/>
      </c>
      <c r="CK82" s="254">
        <f t="shared" si="113"/>
        <v>0</v>
      </c>
      <c r="CL82" s="255" t="str">
        <f t="shared" si="114"/>
        <v/>
      </c>
      <c r="CM82" s="256">
        <v>5</v>
      </c>
      <c r="CN82" s="257" t="str">
        <f t="shared" si="115"/>
        <v>LU</v>
      </c>
      <c r="CO82" s="142">
        <f t="shared" si="115"/>
        <v>0</v>
      </c>
      <c r="CP82" s="268"/>
      <c r="CQ82" s="269"/>
      <c r="CR82" s="270"/>
      <c r="CS82" s="261" t="str">
        <f t="shared" si="116"/>
        <v/>
      </c>
      <c r="CT82" s="254">
        <f t="shared" si="117"/>
        <v>0</v>
      </c>
      <c r="CU82" s="255" t="str">
        <f t="shared" si="118"/>
        <v/>
      </c>
    </row>
    <row r="83" spans="1:99" ht="18" customHeight="1" x14ac:dyDescent="0.25">
      <c r="A83" s="250">
        <v>6</v>
      </c>
      <c r="B83" s="251" t="str">
        <f t="shared" si="77"/>
        <v>SA</v>
      </c>
      <c r="C83" s="252" t="str">
        <f t="shared" si="77"/>
        <v xml:space="preserve">  vacance/congé</v>
      </c>
      <c r="D83" s="253"/>
      <c r="E83" s="253"/>
      <c r="F83" s="253"/>
      <c r="G83" s="413" t="str">
        <f t="shared" si="78"/>
        <v/>
      </c>
      <c r="H83" s="254">
        <f t="shared" si="79"/>
        <v>0</v>
      </c>
      <c r="I83" s="255" t="str">
        <f t="shared" si="80"/>
        <v/>
      </c>
      <c r="J83" s="256">
        <v>6</v>
      </c>
      <c r="K83" s="257" t="str">
        <f t="shared" si="81"/>
        <v>MA</v>
      </c>
      <c r="L83" s="266">
        <f t="shared" si="81"/>
        <v>0</v>
      </c>
      <c r="M83" s="258"/>
      <c r="N83" s="259"/>
      <c r="O83" s="260"/>
      <c r="P83" s="261" t="str">
        <f t="shared" si="82"/>
        <v/>
      </c>
      <c r="Q83" s="254">
        <f t="shared" si="83"/>
        <v>0</v>
      </c>
      <c r="R83" s="255" t="str">
        <f t="shared" si="84"/>
        <v/>
      </c>
      <c r="S83" s="256">
        <v>6</v>
      </c>
      <c r="T83" s="257" t="str">
        <f t="shared" si="85"/>
        <v>JE</v>
      </c>
      <c r="U83" s="142">
        <f t="shared" si="85"/>
        <v>0</v>
      </c>
      <c r="V83" s="262"/>
      <c r="W83" s="263"/>
      <c r="X83" s="264"/>
      <c r="Y83" s="261" t="str">
        <f t="shared" si="86"/>
        <v/>
      </c>
      <c r="Z83" s="254">
        <f t="shared" si="87"/>
        <v>0</v>
      </c>
      <c r="AA83" s="255" t="str">
        <f t="shared" si="88"/>
        <v/>
      </c>
      <c r="AB83" s="274">
        <v>6</v>
      </c>
      <c r="AC83" s="257" t="str">
        <f t="shared" si="89"/>
        <v>DI</v>
      </c>
      <c r="AD83" s="142">
        <f t="shared" si="89"/>
        <v>0</v>
      </c>
      <c r="AE83" s="258"/>
      <c r="AF83" s="259"/>
      <c r="AG83" s="260"/>
      <c r="AH83" s="261"/>
      <c r="AI83" s="254">
        <f t="shared" si="91"/>
        <v>0</v>
      </c>
      <c r="AJ83" s="255" t="str">
        <f t="shared" si="92"/>
        <v/>
      </c>
      <c r="AK83" s="256">
        <v>6</v>
      </c>
      <c r="AL83" s="257" t="str">
        <f t="shared" si="93"/>
        <v>MA</v>
      </c>
      <c r="AM83" s="266">
        <f t="shared" si="93"/>
        <v>0</v>
      </c>
      <c r="AN83" s="258"/>
      <c r="AO83" s="259"/>
      <c r="AP83" s="260"/>
      <c r="AQ83" s="261" t="str">
        <f t="shared" si="94"/>
        <v/>
      </c>
      <c r="AR83" s="254">
        <f t="shared" si="95"/>
        <v>0</v>
      </c>
      <c r="AS83" s="255" t="str">
        <f t="shared" si="96"/>
        <v/>
      </c>
      <c r="AT83" s="256">
        <v>6</v>
      </c>
      <c r="AU83" s="257" t="str">
        <f t="shared" si="97"/>
        <v>VE</v>
      </c>
      <c r="AV83" s="252" t="str">
        <f t="shared" si="97"/>
        <v xml:space="preserve">  vacance/congé</v>
      </c>
      <c r="AW83" s="253"/>
      <c r="AX83" s="253"/>
      <c r="AY83" s="253"/>
      <c r="AZ83" s="413" t="str">
        <f t="shared" si="98"/>
        <v/>
      </c>
      <c r="BA83" s="254">
        <f t="shared" si="99"/>
        <v>0</v>
      </c>
      <c r="BB83" s="255" t="str">
        <f t="shared" si="100"/>
        <v/>
      </c>
      <c r="BC83" s="256">
        <v>6</v>
      </c>
      <c r="BD83" s="257" t="str">
        <f t="shared" si="101"/>
        <v>LU</v>
      </c>
      <c r="BE83" s="266">
        <f t="shared" si="101"/>
        <v>0</v>
      </c>
      <c r="BF83" s="268"/>
      <c r="BG83" s="269"/>
      <c r="BH83" s="270"/>
      <c r="BI83" s="261"/>
      <c r="BJ83" s="254">
        <f t="shared" si="102"/>
        <v>0</v>
      </c>
      <c r="BK83" s="255" t="str">
        <f t="shared" si="103"/>
        <v/>
      </c>
      <c r="BL83" s="256">
        <v>6</v>
      </c>
      <c r="BM83" s="257" t="str">
        <f t="shared" si="104"/>
        <v>LU</v>
      </c>
      <c r="BN83" s="266">
        <f t="shared" si="104"/>
        <v>0</v>
      </c>
      <c r="BO83" s="268"/>
      <c r="BP83" s="269"/>
      <c r="BQ83" s="270"/>
      <c r="BR83" s="261"/>
      <c r="BS83" s="254">
        <f t="shared" si="105"/>
        <v>0</v>
      </c>
      <c r="BT83" s="255" t="str">
        <f t="shared" si="106"/>
        <v/>
      </c>
      <c r="BU83" s="256">
        <v>6</v>
      </c>
      <c r="BV83" s="257" t="str">
        <f t="shared" si="107"/>
        <v>JE</v>
      </c>
      <c r="BW83" s="142">
        <f t="shared" si="107"/>
        <v>0</v>
      </c>
      <c r="BX83" s="268"/>
      <c r="BY83" s="269"/>
      <c r="BZ83" s="270"/>
      <c r="CA83" s="261" t="str">
        <f t="shared" si="108"/>
        <v/>
      </c>
      <c r="CB83" s="254">
        <f t="shared" si="109"/>
        <v>0</v>
      </c>
      <c r="CC83" s="255" t="str">
        <f t="shared" si="110"/>
        <v/>
      </c>
      <c r="CD83" s="256">
        <v>6</v>
      </c>
      <c r="CE83" s="257" t="str">
        <f t="shared" si="111"/>
        <v>SA</v>
      </c>
      <c r="CF83" s="142">
        <f t="shared" si="111"/>
        <v>0</v>
      </c>
      <c r="CG83" s="268"/>
      <c r="CH83" s="269"/>
      <c r="CI83" s="270"/>
      <c r="CJ83" s="261" t="str">
        <f t="shared" si="112"/>
        <v/>
      </c>
      <c r="CK83" s="254">
        <f t="shared" si="113"/>
        <v>0</v>
      </c>
      <c r="CL83" s="255" t="str">
        <f t="shared" si="114"/>
        <v/>
      </c>
      <c r="CM83" s="256">
        <v>6</v>
      </c>
      <c r="CN83" s="257" t="str">
        <f t="shared" si="115"/>
        <v>MA</v>
      </c>
      <c r="CO83" s="142">
        <f t="shared" si="115"/>
        <v>0</v>
      </c>
      <c r="CP83" s="268"/>
      <c r="CQ83" s="269"/>
      <c r="CR83" s="270"/>
      <c r="CS83" s="261" t="str">
        <f t="shared" si="116"/>
        <v/>
      </c>
      <c r="CT83" s="254">
        <f t="shared" si="117"/>
        <v>0</v>
      </c>
      <c r="CU83" s="255" t="str">
        <f t="shared" si="118"/>
        <v/>
      </c>
    </row>
    <row r="84" spans="1:99" ht="18" customHeight="1" x14ac:dyDescent="0.25">
      <c r="A84" s="250">
        <v>7</v>
      </c>
      <c r="B84" s="251" t="str">
        <f t="shared" si="77"/>
        <v>DI</v>
      </c>
      <c r="C84" s="252" t="str">
        <f t="shared" si="77"/>
        <v xml:space="preserve">  vacance/congé</v>
      </c>
      <c r="D84" s="253"/>
      <c r="E84" s="253"/>
      <c r="F84" s="253"/>
      <c r="G84" s="413" t="str">
        <f t="shared" si="78"/>
        <v/>
      </c>
      <c r="H84" s="254">
        <f t="shared" si="79"/>
        <v>0</v>
      </c>
      <c r="I84" s="255" t="str">
        <f t="shared" si="80"/>
        <v/>
      </c>
      <c r="J84" s="256">
        <v>7</v>
      </c>
      <c r="K84" s="257" t="str">
        <f t="shared" si="81"/>
        <v>ME</v>
      </c>
      <c r="L84" s="142">
        <f t="shared" si="81"/>
        <v>0</v>
      </c>
      <c r="M84" s="258"/>
      <c r="N84" s="259"/>
      <c r="O84" s="260"/>
      <c r="P84" s="261"/>
      <c r="Q84" s="254">
        <f t="shared" si="83"/>
        <v>2</v>
      </c>
      <c r="R84" s="255" t="str">
        <f t="shared" si="84"/>
        <v>!!!</v>
      </c>
      <c r="S84" s="256">
        <v>7</v>
      </c>
      <c r="T84" s="257" t="str">
        <f t="shared" si="85"/>
        <v>VE</v>
      </c>
      <c r="U84" s="142">
        <f t="shared" si="85"/>
        <v>0</v>
      </c>
      <c r="V84" s="262"/>
      <c r="W84" s="263"/>
      <c r="X84" s="264"/>
      <c r="Y84" s="261"/>
      <c r="Z84" s="254">
        <f t="shared" si="87"/>
        <v>0</v>
      </c>
      <c r="AA84" s="255" t="str">
        <f t="shared" si="88"/>
        <v/>
      </c>
      <c r="AB84" s="274">
        <v>7</v>
      </c>
      <c r="AC84" s="257" t="str">
        <f t="shared" si="89"/>
        <v>LU</v>
      </c>
      <c r="AD84" s="266">
        <f t="shared" si="89"/>
        <v>0</v>
      </c>
      <c r="AE84" s="258"/>
      <c r="AF84" s="259"/>
      <c r="AG84" s="260"/>
      <c r="AH84" s="261"/>
      <c r="AI84" s="254">
        <f t="shared" si="91"/>
        <v>0</v>
      </c>
      <c r="AJ84" s="255" t="str">
        <f t="shared" si="92"/>
        <v/>
      </c>
      <c r="AK84" s="256">
        <v>7</v>
      </c>
      <c r="AL84" s="257" t="str">
        <f t="shared" si="93"/>
        <v>ME</v>
      </c>
      <c r="AM84" s="142">
        <f t="shared" si="93"/>
        <v>0</v>
      </c>
      <c r="AN84" s="258"/>
      <c r="AO84" s="259"/>
      <c r="AP84" s="260"/>
      <c r="AQ84" s="261"/>
      <c r="AR84" s="254">
        <f t="shared" si="95"/>
        <v>2</v>
      </c>
      <c r="AS84" s="255" t="str">
        <f t="shared" si="96"/>
        <v>!!!</v>
      </c>
      <c r="AT84" s="256">
        <v>7</v>
      </c>
      <c r="AU84" s="257" t="str">
        <f t="shared" si="97"/>
        <v>SA</v>
      </c>
      <c r="AV84" s="252" t="str">
        <f t="shared" si="97"/>
        <v xml:space="preserve">  vacance/congé</v>
      </c>
      <c r="AW84" s="253"/>
      <c r="AX84" s="253"/>
      <c r="AY84" s="253"/>
      <c r="AZ84" s="413" t="str">
        <f t="shared" si="98"/>
        <v/>
      </c>
      <c r="BA84" s="254">
        <f t="shared" si="99"/>
        <v>0</v>
      </c>
      <c r="BB84" s="255" t="str">
        <f t="shared" si="100"/>
        <v/>
      </c>
      <c r="BC84" s="256">
        <v>7</v>
      </c>
      <c r="BD84" s="257" t="str">
        <f t="shared" si="101"/>
        <v>MA</v>
      </c>
      <c r="BE84" s="266">
        <f t="shared" si="101"/>
        <v>0</v>
      </c>
      <c r="BF84" s="268"/>
      <c r="BG84" s="269"/>
      <c r="BH84" s="270"/>
      <c r="BI84" s="261"/>
      <c r="BJ84" s="254">
        <f t="shared" si="102"/>
        <v>0</v>
      </c>
      <c r="BK84" s="255" t="str">
        <f t="shared" si="103"/>
        <v/>
      </c>
      <c r="BL84" s="256">
        <v>7</v>
      </c>
      <c r="BM84" s="257" t="str">
        <f t="shared" si="104"/>
        <v>MA</v>
      </c>
      <c r="BN84" s="266">
        <f t="shared" si="104"/>
        <v>0</v>
      </c>
      <c r="BO84" s="268"/>
      <c r="BP84" s="269"/>
      <c r="BQ84" s="270"/>
      <c r="BR84" s="261"/>
      <c r="BS84" s="254">
        <f t="shared" si="105"/>
        <v>0</v>
      </c>
      <c r="BT84" s="255" t="str">
        <f t="shared" si="106"/>
        <v/>
      </c>
      <c r="BU84" s="256">
        <v>7</v>
      </c>
      <c r="BV84" s="257" t="str">
        <f t="shared" si="107"/>
        <v>VE</v>
      </c>
      <c r="BW84" s="142">
        <f t="shared" si="107"/>
        <v>0</v>
      </c>
      <c r="BX84" s="268"/>
      <c r="BY84" s="269"/>
      <c r="BZ84" s="270"/>
      <c r="CA84" s="261" t="str">
        <f t="shared" si="108"/>
        <v/>
      </c>
      <c r="CB84" s="254">
        <f t="shared" si="109"/>
        <v>0</v>
      </c>
      <c r="CC84" s="255" t="str">
        <f t="shared" si="110"/>
        <v/>
      </c>
      <c r="CD84" s="256">
        <v>7</v>
      </c>
      <c r="CE84" s="257" t="str">
        <f t="shared" si="111"/>
        <v>DI</v>
      </c>
      <c r="CF84" s="142">
        <f t="shared" si="111"/>
        <v>0</v>
      </c>
      <c r="CG84" s="268"/>
      <c r="CH84" s="269"/>
      <c r="CI84" s="270"/>
      <c r="CJ84" s="261" t="str">
        <f t="shared" si="112"/>
        <v/>
      </c>
      <c r="CK84" s="254">
        <f t="shared" si="113"/>
        <v>0</v>
      </c>
      <c r="CL84" s="255" t="str">
        <f t="shared" si="114"/>
        <v/>
      </c>
      <c r="CM84" s="256">
        <v>7</v>
      </c>
      <c r="CN84" s="257" t="str">
        <f t="shared" si="115"/>
        <v>ME</v>
      </c>
      <c r="CO84" s="142">
        <f t="shared" si="115"/>
        <v>0</v>
      </c>
      <c r="CP84" s="268"/>
      <c r="CQ84" s="269"/>
      <c r="CR84" s="270"/>
      <c r="CS84" s="261"/>
      <c r="CT84" s="254">
        <f t="shared" si="117"/>
        <v>2</v>
      </c>
      <c r="CU84" s="255" t="str">
        <f t="shared" si="118"/>
        <v>!!!</v>
      </c>
    </row>
    <row r="85" spans="1:99" ht="18" customHeight="1" x14ac:dyDescent="0.25">
      <c r="A85" s="250">
        <v>8</v>
      </c>
      <c r="B85" s="251" t="str">
        <f t="shared" si="77"/>
        <v>LU</v>
      </c>
      <c r="C85" s="252" t="str">
        <f t="shared" si="77"/>
        <v xml:space="preserve">  vacance/congé</v>
      </c>
      <c r="D85" s="253"/>
      <c r="E85" s="253"/>
      <c r="F85" s="253"/>
      <c r="G85" s="413" t="str">
        <f t="shared" si="78"/>
        <v/>
      </c>
      <c r="H85" s="254">
        <f t="shared" si="79"/>
        <v>0</v>
      </c>
      <c r="I85" s="255" t="str">
        <f t="shared" si="80"/>
        <v/>
      </c>
      <c r="J85" s="256">
        <v>8</v>
      </c>
      <c r="K85" s="257" t="str">
        <f t="shared" si="81"/>
        <v>JE</v>
      </c>
      <c r="L85" s="142" t="str">
        <f t="shared" si="81"/>
        <v xml:space="preserve">  vacance/congé</v>
      </c>
      <c r="M85" s="253"/>
      <c r="N85" s="253"/>
      <c r="O85" s="253"/>
      <c r="P85" s="261" t="str">
        <f t="shared" si="82"/>
        <v/>
      </c>
      <c r="Q85" s="254">
        <f t="shared" si="83"/>
        <v>0</v>
      </c>
      <c r="R85" s="255" t="str">
        <f t="shared" si="84"/>
        <v/>
      </c>
      <c r="S85" s="256">
        <v>8</v>
      </c>
      <c r="T85" s="257" t="str">
        <f t="shared" si="85"/>
        <v>SA</v>
      </c>
      <c r="U85" s="142">
        <f t="shared" si="85"/>
        <v>0</v>
      </c>
      <c r="V85" s="262"/>
      <c r="W85" s="263"/>
      <c r="X85" s="264"/>
      <c r="Y85" s="261"/>
      <c r="Z85" s="254">
        <f t="shared" si="87"/>
        <v>0</v>
      </c>
      <c r="AA85" s="255" t="str">
        <f t="shared" si="88"/>
        <v/>
      </c>
      <c r="AB85" s="274">
        <v>8</v>
      </c>
      <c r="AC85" s="257" t="str">
        <f t="shared" si="89"/>
        <v>MA</v>
      </c>
      <c r="AD85" s="266">
        <f t="shared" si="89"/>
        <v>0</v>
      </c>
      <c r="AE85" s="258"/>
      <c r="AF85" s="259"/>
      <c r="AG85" s="260"/>
      <c r="AH85" s="261"/>
      <c r="AI85" s="254">
        <f t="shared" si="91"/>
        <v>0</v>
      </c>
      <c r="AJ85" s="255" t="str">
        <f t="shared" si="92"/>
        <v/>
      </c>
      <c r="AK85" s="256">
        <v>8</v>
      </c>
      <c r="AL85" s="257" t="str">
        <f t="shared" si="93"/>
        <v>JE</v>
      </c>
      <c r="AM85" s="142">
        <f t="shared" si="93"/>
        <v>0</v>
      </c>
      <c r="AN85" s="258"/>
      <c r="AO85" s="259"/>
      <c r="AP85" s="260"/>
      <c r="AQ85" s="261" t="str">
        <f t="shared" si="94"/>
        <v/>
      </c>
      <c r="AR85" s="254">
        <f t="shared" si="95"/>
        <v>0</v>
      </c>
      <c r="AS85" s="255" t="str">
        <f t="shared" si="96"/>
        <v/>
      </c>
      <c r="AT85" s="256">
        <v>8</v>
      </c>
      <c r="AU85" s="257" t="str">
        <f t="shared" si="97"/>
        <v>DI</v>
      </c>
      <c r="AV85" s="142" t="str">
        <f t="shared" si="97"/>
        <v xml:space="preserve">  vacance/congé</v>
      </c>
      <c r="AW85" s="410"/>
      <c r="AX85" s="411"/>
      <c r="AY85" s="412"/>
      <c r="AZ85" s="413" t="str">
        <f t="shared" si="98"/>
        <v/>
      </c>
      <c r="BA85" s="254">
        <f t="shared" si="99"/>
        <v>0</v>
      </c>
      <c r="BB85" s="255" t="str">
        <f t="shared" si="100"/>
        <v/>
      </c>
      <c r="BC85" s="256">
        <v>8</v>
      </c>
      <c r="BD85" s="257" t="str">
        <f t="shared" si="101"/>
        <v>ME</v>
      </c>
      <c r="BE85" s="142">
        <f t="shared" si="101"/>
        <v>0</v>
      </c>
      <c r="BF85" s="268"/>
      <c r="BG85" s="269"/>
      <c r="BH85" s="270"/>
      <c r="BI85" s="261"/>
      <c r="BJ85" s="254">
        <f t="shared" si="102"/>
        <v>2</v>
      </c>
      <c r="BK85" s="255" t="str">
        <f t="shared" si="103"/>
        <v>!!!</v>
      </c>
      <c r="BL85" s="256">
        <v>8</v>
      </c>
      <c r="BM85" s="257" t="str">
        <f t="shared" si="104"/>
        <v>ME</v>
      </c>
      <c r="BN85" s="142">
        <f t="shared" si="104"/>
        <v>0</v>
      </c>
      <c r="BO85" s="268"/>
      <c r="BP85" s="269"/>
      <c r="BQ85" s="270"/>
      <c r="BR85" s="261"/>
      <c r="BS85" s="254">
        <f t="shared" si="105"/>
        <v>2</v>
      </c>
      <c r="BT85" s="255" t="str">
        <f t="shared" si="106"/>
        <v>!!!</v>
      </c>
      <c r="BU85" s="256">
        <v>8</v>
      </c>
      <c r="BV85" s="257" t="str">
        <f t="shared" si="107"/>
        <v>SA</v>
      </c>
      <c r="BW85" s="142" t="str">
        <f t="shared" si="107"/>
        <v xml:space="preserve">  vacance/congé</v>
      </c>
      <c r="BX85" s="414"/>
      <c r="BY85" s="415"/>
      <c r="BZ85" s="416"/>
      <c r="CA85" s="413" t="str">
        <f t="shared" si="108"/>
        <v/>
      </c>
      <c r="CB85" s="254">
        <f t="shared" si="109"/>
        <v>0</v>
      </c>
      <c r="CC85" s="255" t="str">
        <f t="shared" si="110"/>
        <v/>
      </c>
      <c r="CD85" s="256">
        <v>8</v>
      </c>
      <c r="CE85" s="257" t="str">
        <f t="shared" si="111"/>
        <v>LU</v>
      </c>
      <c r="CF85" s="266">
        <f t="shared" si="111"/>
        <v>0</v>
      </c>
      <c r="CG85" s="268"/>
      <c r="CH85" s="269"/>
      <c r="CI85" s="270"/>
      <c r="CJ85" s="261" t="str">
        <f t="shared" si="112"/>
        <v/>
      </c>
      <c r="CK85" s="254">
        <f t="shared" si="113"/>
        <v>0</v>
      </c>
      <c r="CL85" s="255" t="str">
        <f t="shared" si="114"/>
        <v/>
      </c>
      <c r="CM85" s="256">
        <v>8</v>
      </c>
      <c r="CN85" s="257" t="str">
        <f t="shared" si="115"/>
        <v>JE</v>
      </c>
      <c r="CO85" s="266">
        <f t="shared" si="115"/>
        <v>0</v>
      </c>
      <c r="CP85" s="268"/>
      <c r="CQ85" s="269"/>
      <c r="CR85" s="270"/>
      <c r="CS85" s="261"/>
      <c r="CT85" s="254">
        <f t="shared" si="117"/>
        <v>0</v>
      </c>
      <c r="CU85" s="255" t="str">
        <f t="shared" si="118"/>
        <v/>
      </c>
    </row>
    <row r="86" spans="1:99" ht="18" customHeight="1" x14ac:dyDescent="0.25">
      <c r="A86" s="250">
        <v>9</v>
      </c>
      <c r="B86" s="251" t="str">
        <f t="shared" si="77"/>
        <v>MA</v>
      </c>
      <c r="C86" s="252" t="str">
        <f t="shared" si="77"/>
        <v xml:space="preserve">  vacance/congé</v>
      </c>
      <c r="D86" s="253"/>
      <c r="E86" s="253"/>
      <c r="F86" s="253"/>
      <c r="G86" s="413" t="str">
        <f t="shared" si="78"/>
        <v/>
      </c>
      <c r="H86" s="254">
        <f t="shared" si="79"/>
        <v>0</v>
      </c>
      <c r="I86" s="255" t="str">
        <f t="shared" si="80"/>
        <v/>
      </c>
      <c r="J86" s="256">
        <v>9</v>
      </c>
      <c r="K86" s="257" t="str">
        <f t="shared" si="81"/>
        <v>VE</v>
      </c>
      <c r="L86" s="142">
        <f t="shared" si="81"/>
        <v>0</v>
      </c>
      <c r="M86" s="258"/>
      <c r="N86" s="259"/>
      <c r="O86" s="280"/>
      <c r="P86" s="261" t="str">
        <f t="shared" si="82"/>
        <v/>
      </c>
      <c r="Q86" s="254">
        <f t="shared" si="83"/>
        <v>0</v>
      </c>
      <c r="R86" s="255" t="str">
        <f t="shared" si="84"/>
        <v/>
      </c>
      <c r="S86" s="274">
        <v>9</v>
      </c>
      <c r="T86" s="257" t="str">
        <f t="shared" si="85"/>
        <v>DI</v>
      </c>
      <c r="U86" s="142">
        <f t="shared" si="85"/>
        <v>0</v>
      </c>
      <c r="V86" s="262"/>
      <c r="W86" s="263"/>
      <c r="X86" s="264"/>
      <c r="Y86" s="261"/>
      <c r="Z86" s="254">
        <f t="shared" si="87"/>
        <v>0</v>
      </c>
      <c r="AA86" s="255" t="str">
        <f t="shared" si="88"/>
        <v/>
      </c>
      <c r="AB86" s="274">
        <v>9</v>
      </c>
      <c r="AC86" s="257" t="str">
        <f t="shared" si="89"/>
        <v>ME</v>
      </c>
      <c r="AD86" s="142">
        <f t="shared" si="89"/>
        <v>0</v>
      </c>
      <c r="AE86" s="258"/>
      <c r="AF86" s="259"/>
      <c r="AG86" s="260"/>
      <c r="AH86" s="261"/>
      <c r="AI86" s="254">
        <f t="shared" si="91"/>
        <v>2</v>
      </c>
      <c r="AJ86" s="255" t="str">
        <f t="shared" si="92"/>
        <v>!!!</v>
      </c>
      <c r="AK86" s="256">
        <v>9</v>
      </c>
      <c r="AL86" s="257" t="str">
        <f t="shared" si="93"/>
        <v>VE</v>
      </c>
      <c r="AM86" s="142">
        <f t="shared" si="93"/>
        <v>0</v>
      </c>
      <c r="AN86" s="258"/>
      <c r="AO86" s="259"/>
      <c r="AP86" s="260"/>
      <c r="AQ86" s="261" t="str">
        <f t="shared" si="94"/>
        <v/>
      </c>
      <c r="AR86" s="254">
        <f t="shared" si="95"/>
        <v>0</v>
      </c>
      <c r="AS86" s="255" t="str">
        <f t="shared" si="96"/>
        <v/>
      </c>
      <c r="AT86" s="256">
        <v>9</v>
      </c>
      <c r="AU86" s="257" t="str">
        <f t="shared" si="97"/>
        <v>LU</v>
      </c>
      <c r="AV86" s="142">
        <f t="shared" si="97"/>
        <v>0</v>
      </c>
      <c r="AW86" s="258"/>
      <c r="AX86" s="259"/>
      <c r="AY86" s="260"/>
      <c r="AZ86" s="261" t="str">
        <f t="shared" si="98"/>
        <v/>
      </c>
      <c r="BA86" s="254">
        <f t="shared" si="99"/>
        <v>0</v>
      </c>
      <c r="BB86" s="255" t="str">
        <f t="shared" si="100"/>
        <v/>
      </c>
      <c r="BC86" s="256">
        <v>9</v>
      </c>
      <c r="BD86" s="257" t="str">
        <f t="shared" si="101"/>
        <v>JE</v>
      </c>
      <c r="BE86" s="142">
        <f t="shared" si="101"/>
        <v>0</v>
      </c>
      <c r="BF86" s="268"/>
      <c r="BG86" s="269"/>
      <c r="BH86" s="270"/>
      <c r="BI86" s="261"/>
      <c r="BJ86" s="254">
        <f t="shared" si="102"/>
        <v>0</v>
      </c>
      <c r="BK86" s="255" t="str">
        <f t="shared" si="103"/>
        <v/>
      </c>
      <c r="BL86" s="256">
        <v>9</v>
      </c>
      <c r="BM86" s="257" t="str">
        <f t="shared" si="104"/>
        <v>JE</v>
      </c>
      <c r="BN86" s="142">
        <f t="shared" si="104"/>
        <v>0</v>
      </c>
      <c r="BO86" s="268"/>
      <c r="BP86" s="269"/>
      <c r="BQ86" s="270"/>
      <c r="BR86" s="261"/>
      <c r="BS86" s="254">
        <f t="shared" si="105"/>
        <v>0</v>
      </c>
      <c r="BT86" s="255" t="str">
        <f t="shared" si="106"/>
        <v/>
      </c>
      <c r="BU86" s="256">
        <v>9</v>
      </c>
      <c r="BV86" s="257" t="str">
        <f t="shared" si="107"/>
        <v>DI</v>
      </c>
      <c r="BW86" s="142" t="str">
        <f t="shared" si="107"/>
        <v xml:space="preserve">  vacance/congé</v>
      </c>
      <c r="BX86" s="414"/>
      <c r="BY86" s="415"/>
      <c r="BZ86" s="416"/>
      <c r="CA86" s="413" t="str">
        <f t="shared" si="108"/>
        <v/>
      </c>
      <c r="CB86" s="254">
        <f t="shared" si="109"/>
        <v>0</v>
      </c>
      <c r="CC86" s="255" t="str">
        <f t="shared" si="110"/>
        <v/>
      </c>
      <c r="CD86" s="256">
        <v>9</v>
      </c>
      <c r="CE86" s="257" t="str">
        <f t="shared" si="111"/>
        <v>MA</v>
      </c>
      <c r="CF86" s="266">
        <f t="shared" si="111"/>
        <v>0</v>
      </c>
      <c r="CG86" s="268"/>
      <c r="CH86" s="269"/>
      <c r="CI86" s="270"/>
      <c r="CJ86" s="261"/>
      <c r="CK86" s="254">
        <f t="shared" si="113"/>
        <v>0</v>
      </c>
      <c r="CL86" s="255" t="str">
        <f t="shared" si="114"/>
        <v/>
      </c>
      <c r="CM86" s="256">
        <v>9</v>
      </c>
      <c r="CN86" s="257" t="str">
        <f t="shared" si="115"/>
        <v>VE</v>
      </c>
      <c r="CO86" s="266">
        <f t="shared" si="115"/>
        <v>0</v>
      </c>
      <c r="CP86" s="268"/>
      <c r="CQ86" s="269"/>
      <c r="CR86" s="270"/>
      <c r="CS86" s="261"/>
      <c r="CT86" s="254">
        <f t="shared" si="117"/>
        <v>0</v>
      </c>
      <c r="CU86" s="255" t="str">
        <f t="shared" si="118"/>
        <v/>
      </c>
    </row>
    <row r="87" spans="1:99" ht="18" customHeight="1" x14ac:dyDescent="0.25">
      <c r="A87" s="250">
        <v>10</v>
      </c>
      <c r="B87" s="251" t="str">
        <f t="shared" si="77"/>
        <v>ME</v>
      </c>
      <c r="C87" s="252" t="str">
        <f t="shared" si="77"/>
        <v xml:space="preserve">  vacance/congé</v>
      </c>
      <c r="D87" s="253"/>
      <c r="E87" s="253"/>
      <c r="F87" s="253"/>
      <c r="G87" s="413" t="str">
        <f t="shared" si="78"/>
        <v/>
      </c>
      <c r="H87" s="254">
        <f t="shared" si="79"/>
        <v>0</v>
      </c>
      <c r="I87" s="255" t="str">
        <f t="shared" si="80"/>
        <v/>
      </c>
      <c r="J87" s="256">
        <v>10</v>
      </c>
      <c r="K87" s="257" t="str">
        <f t="shared" si="81"/>
        <v>SA</v>
      </c>
      <c r="L87" s="142">
        <f t="shared" si="81"/>
        <v>0</v>
      </c>
      <c r="M87" s="258"/>
      <c r="N87" s="259"/>
      <c r="O87" s="260"/>
      <c r="P87" s="261" t="str">
        <f t="shared" si="82"/>
        <v/>
      </c>
      <c r="Q87" s="254">
        <f t="shared" si="83"/>
        <v>0</v>
      </c>
      <c r="R87" s="255" t="str">
        <f t="shared" si="84"/>
        <v/>
      </c>
      <c r="S87" s="256">
        <v>10</v>
      </c>
      <c r="T87" s="257" t="str">
        <f t="shared" si="85"/>
        <v>LU</v>
      </c>
      <c r="U87" s="266">
        <f t="shared" si="85"/>
        <v>0</v>
      </c>
      <c r="V87" s="258"/>
      <c r="W87" s="259"/>
      <c r="X87" s="260"/>
      <c r="Y87" s="261"/>
      <c r="Z87" s="254">
        <f t="shared" si="87"/>
        <v>0</v>
      </c>
      <c r="AA87" s="255" t="str">
        <f t="shared" si="88"/>
        <v/>
      </c>
      <c r="AB87" s="256">
        <v>10</v>
      </c>
      <c r="AC87" s="257" t="str">
        <f t="shared" si="89"/>
        <v>JE</v>
      </c>
      <c r="AD87" s="142">
        <f t="shared" si="89"/>
        <v>0</v>
      </c>
      <c r="AE87" s="258"/>
      <c r="AF87" s="259"/>
      <c r="AG87" s="260"/>
      <c r="AH87" s="261"/>
      <c r="AI87" s="254">
        <f t="shared" si="91"/>
        <v>0</v>
      </c>
      <c r="AJ87" s="255" t="str">
        <f t="shared" si="92"/>
        <v/>
      </c>
      <c r="AK87" s="256">
        <v>10</v>
      </c>
      <c r="AL87" s="257" t="str">
        <f t="shared" si="93"/>
        <v>SA</v>
      </c>
      <c r="AM87" s="142">
        <f t="shared" si="93"/>
        <v>0</v>
      </c>
      <c r="AN87" s="258"/>
      <c r="AO87" s="259"/>
      <c r="AP87" s="260"/>
      <c r="AQ87" s="261" t="str">
        <f t="shared" si="94"/>
        <v/>
      </c>
      <c r="AR87" s="254">
        <f t="shared" si="95"/>
        <v>0</v>
      </c>
      <c r="AS87" s="255" t="str">
        <f t="shared" si="96"/>
        <v/>
      </c>
      <c r="AT87" s="256">
        <v>10</v>
      </c>
      <c r="AU87" s="257" t="str">
        <f t="shared" si="97"/>
        <v>MA</v>
      </c>
      <c r="AV87" s="142">
        <f t="shared" si="97"/>
        <v>0</v>
      </c>
      <c r="AW87" s="258"/>
      <c r="AX87" s="259"/>
      <c r="AY87" s="260"/>
      <c r="AZ87" s="261" t="str">
        <f t="shared" si="98"/>
        <v/>
      </c>
      <c r="BA87" s="254">
        <f t="shared" si="99"/>
        <v>0</v>
      </c>
      <c r="BB87" s="255" t="str">
        <f t="shared" si="100"/>
        <v/>
      </c>
      <c r="BC87" s="256">
        <v>10</v>
      </c>
      <c r="BD87" s="257" t="str">
        <f t="shared" si="101"/>
        <v>VE</v>
      </c>
      <c r="BE87" s="142">
        <f t="shared" si="101"/>
        <v>0</v>
      </c>
      <c r="BF87" s="268"/>
      <c r="BG87" s="269"/>
      <c r="BH87" s="270"/>
      <c r="BI87" s="261"/>
      <c r="BJ87" s="254">
        <f t="shared" si="102"/>
        <v>0</v>
      </c>
      <c r="BK87" s="255" t="str">
        <f t="shared" si="103"/>
        <v/>
      </c>
      <c r="BL87" s="256">
        <v>10</v>
      </c>
      <c r="BM87" s="257" t="str">
        <f t="shared" si="104"/>
        <v>VE</v>
      </c>
      <c r="BN87" s="142">
        <f t="shared" si="104"/>
        <v>0</v>
      </c>
      <c r="BO87" s="268"/>
      <c r="BP87" s="269"/>
      <c r="BQ87" s="270"/>
      <c r="BR87" s="261"/>
      <c r="BS87" s="254">
        <f t="shared" si="105"/>
        <v>0</v>
      </c>
      <c r="BT87" s="255" t="str">
        <f t="shared" si="106"/>
        <v/>
      </c>
      <c r="BU87" s="256">
        <v>10</v>
      </c>
      <c r="BV87" s="257" t="str">
        <f t="shared" si="107"/>
        <v>LU</v>
      </c>
      <c r="BW87" s="142" t="str">
        <f t="shared" si="107"/>
        <v xml:space="preserve">  vacance/congé</v>
      </c>
      <c r="BX87" s="253"/>
      <c r="BY87" s="253"/>
      <c r="BZ87" s="253"/>
      <c r="CA87" s="413" t="str">
        <f t="shared" si="108"/>
        <v/>
      </c>
      <c r="CB87" s="254">
        <f t="shared" si="109"/>
        <v>0</v>
      </c>
      <c r="CC87" s="255" t="str">
        <f t="shared" si="110"/>
        <v/>
      </c>
      <c r="CD87" s="256">
        <v>10</v>
      </c>
      <c r="CE87" s="257" t="str">
        <f t="shared" si="111"/>
        <v>ME</v>
      </c>
      <c r="CF87" s="142">
        <f t="shared" si="111"/>
        <v>0</v>
      </c>
      <c r="CG87" s="268"/>
      <c r="CH87" s="269"/>
      <c r="CI87" s="270"/>
      <c r="CJ87" s="261"/>
      <c r="CK87" s="254">
        <f t="shared" si="113"/>
        <v>2</v>
      </c>
      <c r="CL87" s="255" t="str">
        <f t="shared" si="114"/>
        <v>!!!</v>
      </c>
      <c r="CM87" s="256">
        <v>10</v>
      </c>
      <c r="CN87" s="257" t="str">
        <f t="shared" si="115"/>
        <v>SA</v>
      </c>
      <c r="CO87" s="142">
        <f t="shared" si="115"/>
        <v>0</v>
      </c>
      <c r="CP87" s="268"/>
      <c r="CQ87" s="269"/>
      <c r="CR87" s="270"/>
      <c r="CS87" s="261"/>
      <c r="CT87" s="254">
        <f t="shared" si="117"/>
        <v>0</v>
      </c>
      <c r="CU87" s="255" t="str">
        <f t="shared" si="118"/>
        <v/>
      </c>
    </row>
    <row r="88" spans="1:99" ht="18" customHeight="1" x14ac:dyDescent="0.25">
      <c r="A88" s="250">
        <v>11</v>
      </c>
      <c r="B88" s="251" t="str">
        <f t="shared" si="77"/>
        <v>JE</v>
      </c>
      <c r="C88" s="252" t="str">
        <f t="shared" si="77"/>
        <v xml:space="preserve">  vacance/congé</v>
      </c>
      <c r="D88" s="253"/>
      <c r="E88" s="253"/>
      <c r="F88" s="253"/>
      <c r="G88" s="413" t="str">
        <f t="shared" si="78"/>
        <v/>
      </c>
      <c r="H88" s="254">
        <f t="shared" si="79"/>
        <v>0</v>
      </c>
      <c r="I88" s="255" t="str">
        <f t="shared" si="80"/>
        <v/>
      </c>
      <c r="J88" s="256">
        <v>11</v>
      </c>
      <c r="K88" s="257" t="str">
        <f t="shared" si="81"/>
        <v>DI</v>
      </c>
      <c r="L88" s="142">
        <f t="shared" si="81"/>
        <v>0</v>
      </c>
      <c r="M88" s="258"/>
      <c r="N88" s="259"/>
      <c r="O88" s="260"/>
      <c r="P88" s="261" t="str">
        <f t="shared" si="82"/>
        <v/>
      </c>
      <c r="Q88" s="254">
        <f t="shared" si="83"/>
        <v>0</v>
      </c>
      <c r="R88" s="255" t="str">
        <f t="shared" si="84"/>
        <v/>
      </c>
      <c r="S88" s="274">
        <v>11</v>
      </c>
      <c r="T88" s="257" t="str">
        <f t="shared" si="85"/>
        <v>MA</v>
      </c>
      <c r="U88" s="266">
        <f t="shared" si="85"/>
        <v>0</v>
      </c>
      <c r="V88" s="258"/>
      <c r="W88" s="259"/>
      <c r="X88" s="260"/>
      <c r="Y88" s="261"/>
      <c r="Z88" s="254">
        <f t="shared" si="87"/>
        <v>0</v>
      </c>
      <c r="AA88" s="255" t="str">
        <f t="shared" si="88"/>
        <v/>
      </c>
      <c r="AB88" s="256">
        <v>11</v>
      </c>
      <c r="AC88" s="257" t="str">
        <f t="shared" si="89"/>
        <v>VE</v>
      </c>
      <c r="AD88" s="142">
        <f t="shared" si="89"/>
        <v>0</v>
      </c>
      <c r="AE88" s="258"/>
      <c r="AF88" s="259"/>
      <c r="AG88" s="260"/>
      <c r="AH88" s="261"/>
      <c r="AI88" s="254">
        <f t="shared" si="91"/>
        <v>0</v>
      </c>
      <c r="AJ88" s="255" t="str">
        <f t="shared" si="92"/>
        <v/>
      </c>
      <c r="AK88" s="256">
        <v>11</v>
      </c>
      <c r="AL88" s="257" t="str">
        <f t="shared" si="93"/>
        <v>DI</v>
      </c>
      <c r="AM88" s="142">
        <f t="shared" si="93"/>
        <v>0</v>
      </c>
      <c r="AN88" s="258"/>
      <c r="AO88" s="259"/>
      <c r="AP88" s="260"/>
      <c r="AQ88" s="261" t="str">
        <f t="shared" si="94"/>
        <v/>
      </c>
      <c r="AR88" s="254">
        <f t="shared" si="95"/>
        <v>0</v>
      </c>
      <c r="AS88" s="255" t="str">
        <f t="shared" si="96"/>
        <v/>
      </c>
      <c r="AT88" s="256">
        <v>11</v>
      </c>
      <c r="AU88" s="257" t="str">
        <f t="shared" si="97"/>
        <v>ME</v>
      </c>
      <c r="AV88" s="142">
        <f t="shared" si="97"/>
        <v>0</v>
      </c>
      <c r="AW88" s="258"/>
      <c r="AX88" s="259"/>
      <c r="AY88" s="260"/>
      <c r="AZ88" s="261"/>
      <c r="BA88" s="254">
        <f t="shared" si="99"/>
        <v>2</v>
      </c>
      <c r="BB88" s="255" t="str">
        <f t="shared" si="100"/>
        <v>!!!</v>
      </c>
      <c r="BC88" s="256">
        <v>11</v>
      </c>
      <c r="BD88" s="257" t="str">
        <f t="shared" si="101"/>
        <v>SA</v>
      </c>
      <c r="BE88" s="142">
        <f t="shared" si="101"/>
        <v>0</v>
      </c>
      <c r="BF88" s="268"/>
      <c r="BG88" s="269"/>
      <c r="BH88" s="270"/>
      <c r="BI88" s="261"/>
      <c r="BJ88" s="254">
        <f t="shared" si="102"/>
        <v>0</v>
      </c>
      <c r="BK88" s="255" t="str">
        <f t="shared" si="103"/>
        <v/>
      </c>
      <c r="BL88" s="256">
        <v>11</v>
      </c>
      <c r="BM88" s="257" t="str">
        <f t="shared" si="104"/>
        <v>SA</v>
      </c>
      <c r="BN88" s="142">
        <f t="shared" si="104"/>
        <v>0</v>
      </c>
      <c r="BO88" s="268"/>
      <c r="BP88" s="269"/>
      <c r="BQ88" s="270"/>
      <c r="BR88" s="261"/>
      <c r="BS88" s="254">
        <f t="shared" si="105"/>
        <v>0</v>
      </c>
      <c r="BT88" s="255" t="str">
        <f t="shared" si="106"/>
        <v/>
      </c>
      <c r="BU88" s="256">
        <v>11</v>
      </c>
      <c r="BV88" s="257" t="str">
        <f t="shared" si="107"/>
        <v>MA</v>
      </c>
      <c r="BW88" s="142" t="str">
        <f t="shared" si="107"/>
        <v xml:space="preserve">  vacance/congé</v>
      </c>
      <c r="BX88" s="253"/>
      <c r="BY88" s="253"/>
      <c r="BZ88" s="253"/>
      <c r="CA88" s="413" t="str">
        <f t="shared" si="108"/>
        <v/>
      </c>
      <c r="CB88" s="254">
        <f t="shared" si="109"/>
        <v>0</v>
      </c>
      <c r="CC88" s="255" t="str">
        <f t="shared" si="110"/>
        <v/>
      </c>
      <c r="CD88" s="256">
        <v>11</v>
      </c>
      <c r="CE88" s="257" t="str">
        <f t="shared" si="111"/>
        <v>JE</v>
      </c>
      <c r="CF88" s="142">
        <f t="shared" si="111"/>
        <v>0</v>
      </c>
      <c r="CG88" s="268"/>
      <c r="CH88" s="269"/>
      <c r="CI88" s="270"/>
      <c r="CJ88" s="261"/>
      <c r="CK88" s="254">
        <f t="shared" si="113"/>
        <v>0</v>
      </c>
      <c r="CL88" s="255" t="str">
        <f t="shared" si="114"/>
        <v/>
      </c>
      <c r="CM88" s="256">
        <v>11</v>
      </c>
      <c r="CN88" s="257" t="str">
        <f t="shared" si="115"/>
        <v>DI</v>
      </c>
      <c r="CO88" s="142">
        <f t="shared" si="115"/>
        <v>0</v>
      </c>
      <c r="CP88" s="268"/>
      <c r="CQ88" s="269"/>
      <c r="CR88" s="270"/>
      <c r="CS88" s="261"/>
      <c r="CT88" s="254">
        <f t="shared" si="117"/>
        <v>0</v>
      </c>
      <c r="CU88" s="255" t="str">
        <f t="shared" si="118"/>
        <v/>
      </c>
    </row>
    <row r="89" spans="1:99" ht="18" customHeight="1" x14ac:dyDescent="0.25">
      <c r="A89" s="250">
        <v>12</v>
      </c>
      <c r="B89" s="251" t="str">
        <f t="shared" si="77"/>
        <v>VE</v>
      </c>
      <c r="C89" s="252" t="str">
        <f t="shared" si="77"/>
        <v xml:space="preserve">  vacance/congé</v>
      </c>
      <c r="D89" s="253"/>
      <c r="E89" s="253"/>
      <c r="F89" s="253"/>
      <c r="G89" s="413" t="str">
        <f t="shared" si="78"/>
        <v/>
      </c>
      <c r="H89" s="254">
        <f t="shared" si="79"/>
        <v>0</v>
      </c>
      <c r="I89" s="255" t="str">
        <f t="shared" si="80"/>
        <v/>
      </c>
      <c r="J89" s="256">
        <v>12</v>
      </c>
      <c r="K89" s="257" t="str">
        <f t="shared" si="81"/>
        <v>LU</v>
      </c>
      <c r="L89" s="266">
        <f t="shared" si="81"/>
        <v>0</v>
      </c>
      <c r="M89" s="258"/>
      <c r="N89" s="259"/>
      <c r="O89" s="260"/>
      <c r="P89" s="261" t="str">
        <f t="shared" si="82"/>
        <v/>
      </c>
      <c r="Q89" s="254">
        <f t="shared" si="83"/>
        <v>0</v>
      </c>
      <c r="R89" s="255" t="str">
        <f t="shared" si="84"/>
        <v/>
      </c>
      <c r="S89" s="274">
        <v>12</v>
      </c>
      <c r="T89" s="257" t="str">
        <f t="shared" si="85"/>
        <v>ME</v>
      </c>
      <c r="U89" s="142">
        <f t="shared" si="85"/>
        <v>0</v>
      </c>
      <c r="V89" s="262"/>
      <c r="W89" s="263"/>
      <c r="X89" s="264"/>
      <c r="Y89" s="261"/>
      <c r="Z89" s="254">
        <f t="shared" si="87"/>
        <v>2</v>
      </c>
      <c r="AA89" s="255" t="str">
        <f t="shared" si="88"/>
        <v>!!!</v>
      </c>
      <c r="AB89" s="256">
        <v>12</v>
      </c>
      <c r="AC89" s="257" t="str">
        <f t="shared" si="89"/>
        <v>SA</v>
      </c>
      <c r="AD89" s="142">
        <f t="shared" si="89"/>
        <v>0</v>
      </c>
      <c r="AE89" s="258"/>
      <c r="AF89" s="259"/>
      <c r="AG89" s="260"/>
      <c r="AH89" s="261"/>
      <c r="AI89" s="254">
        <f t="shared" si="91"/>
        <v>0</v>
      </c>
      <c r="AJ89" s="255" t="str">
        <f t="shared" si="92"/>
        <v/>
      </c>
      <c r="AK89" s="256">
        <v>12</v>
      </c>
      <c r="AL89" s="257" t="str">
        <f t="shared" si="93"/>
        <v>LU</v>
      </c>
      <c r="AM89" s="266">
        <f t="shared" si="93"/>
        <v>0</v>
      </c>
      <c r="AN89" s="258"/>
      <c r="AO89" s="259"/>
      <c r="AP89" s="260"/>
      <c r="AQ89" s="261" t="str">
        <f t="shared" si="94"/>
        <v/>
      </c>
      <c r="AR89" s="254">
        <f t="shared" si="95"/>
        <v>0</v>
      </c>
      <c r="AS89" s="255" t="str">
        <f t="shared" si="96"/>
        <v/>
      </c>
      <c r="AT89" s="256">
        <v>12</v>
      </c>
      <c r="AU89" s="257" t="str">
        <f t="shared" si="97"/>
        <v>JE</v>
      </c>
      <c r="AV89" s="142">
        <f t="shared" si="97"/>
        <v>0</v>
      </c>
      <c r="AW89" s="258"/>
      <c r="AX89" s="259"/>
      <c r="AY89" s="260"/>
      <c r="AZ89" s="261"/>
      <c r="BA89" s="254">
        <f t="shared" si="99"/>
        <v>0</v>
      </c>
      <c r="BB89" s="255" t="str">
        <f t="shared" si="100"/>
        <v/>
      </c>
      <c r="BC89" s="256">
        <v>12</v>
      </c>
      <c r="BD89" s="257" t="str">
        <f t="shared" si="101"/>
        <v>DI</v>
      </c>
      <c r="BE89" s="142">
        <f t="shared" si="101"/>
        <v>0</v>
      </c>
      <c r="BF89" s="268"/>
      <c r="BG89" s="269"/>
      <c r="BH89" s="270"/>
      <c r="BI89" s="261"/>
      <c r="BJ89" s="254">
        <f t="shared" si="102"/>
        <v>0</v>
      </c>
      <c r="BK89" s="255" t="str">
        <f t="shared" si="103"/>
        <v/>
      </c>
      <c r="BL89" s="256">
        <v>12</v>
      </c>
      <c r="BM89" s="257" t="str">
        <f t="shared" si="104"/>
        <v>DI</v>
      </c>
      <c r="BN89" s="142">
        <f t="shared" si="104"/>
        <v>0</v>
      </c>
      <c r="BO89" s="268"/>
      <c r="BP89" s="269"/>
      <c r="BQ89" s="270"/>
      <c r="BR89" s="261"/>
      <c r="BS89" s="254">
        <f t="shared" si="105"/>
        <v>0</v>
      </c>
      <c r="BT89" s="255" t="str">
        <f t="shared" si="106"/>
        <v/>
      </c>
      <c r="BU89" s="256">
        <v>12</v>
      </c>
      <c r="BV89" s="257" t="str">
        <f t="shared" si="107"/>
        <v>ME</v>
      </c>
      <c r="BW89" s="142" t="str">
        <f t="shared" si="107"/>
        <v xml:space="preserve">  vacance/congé</v>
      </c>
      <c r="BX89" s="253"/>
      <c r="BY89" s="253"/>
      <c r="BZ89" s="253"/>
      <c r="CA89" s="413" t="str">
        <f t="shared" si="108"/>
        <v/>
      </c>
      <c r="CB89" s="254">
        <f t="shared" si="109"/>
        <v>0</v>
      </c>
      <c r="CC89" s="255" t="str">
        <f t="shared" si="110"/>
        <v/>
      </c>
      <c r="CD89" s="256">
        <v>12</v>
      </c>
      <c r="CE89" s="257" t="str">
        <f t="shared" si="111"/>
        <v>VE</v>
      </c>
      <c r="CF89" s="142">
        <f t="shared" si="111"/>
        <v>0</v>
      </c>
      <c r="CG89" s="268"/>
      <c r="CH89" s="269"/>
      <c r="CI89" s="270"/>
      <c r="CJ89" s="261"/>
      <c r="CK89" s="254">
        <f t="shared" si="113"/>
        <v>0</v>
      </c>
      <c r="CL89" s="255" t="str">
        <f t="shared" si="114"/>
        <v/>
      </c>
      <c r="CM89" s="256">
        <v>12</v>
      </c>
      <c r="CN89" s="257" t="str">
        <f t="shared" si="115"/>
        <v>LU</v>
      </c>
      <c r="CO89" s="142">
        <f t="shared" si="115"/>
        <v>0</v>
      </c>
      <c r="CP89" s="268"/>
      <c r="CQ89" s="269"/>
      <c r="CR89" s="270"/>
      <c r="CS89" s="261"/>
      <c r="CT89" s="254">
        <f t="shared" si="117"/>
        <v>0</v>
      </c>
      <c r="CU89" s="255" t="str">
        <f t="shared" si="118"/>
        <v/>
      </c>
    </row>
    <row r="90" spans="1:99" ht="18" customHeight="1" x14ac:dyDescent="0.25">
      <c r="A90" s="250">
        <v>13</v>
      </c>
      <c r="B90" s="251" t="str">
        <f t="shared" si="77"/>
        <v>SA</v>
      </c>
      <c r="C90" s="252" t="str">
        <f t="shared" si="77"/>
        <v xml:space="preserve">  vacance/congé</v>
      </c>
      <c r="D90" s="253"/>
      <c r="E90" s="253"/>
      <c r="F90" s="253"/>
      <c r="G90" s="413" t="str">
        <f t="shared" si="78"/>
        <v/>
      </c>
      <c r="H90" s="254">
        <f t="shared" si="79"/>
        <v>0</v>
      </c>
      <c r="I90" s="255" t="str">
        <f t="shared" si="80"/>
        <v/>
      </c>
      <c r="J90" s="256">
        <v>13</v>
      </c>
      <c r="K90" s="257" t="str">
        <f t="shared" si="81"/>
        <v>MA</v>
      </c>
      <c r="L90" s="266">
        <f t="shared" si="81"/>
        <v>0</v>
      </c>
      <c r="M90" s="258"/>
      <c r="N90" s="259"/>
      <c r="O90" s="260"/>
      <c r="P90" s="261"/>
      <c r="Q90" s="254">
        <f t="shared" si="83"/>
        <v>0</v>
      </c>
      <c r="R90" s="255" t="str">
        <f t="shared" si="84"/>
        <v/>
      </c>
      <c r="S90" s="256">
        <v>13</v>
      </c>
      <c r="T90" s="257" t="str">
        <f t="shared" si="85"/>
        <v>JE</v>
      </c>
      <c r="U90" s="142">
        <f t="shared" si="85"/>
        <v>0</v>
      </c>
      <c r="V90" s="262"/>
      <c r="W90" s="263"/>
      <c r="X90" s="264"/>
      <c r="Y90" s="261" t="str">
        <f t="shared" si="86"/>
        <v/>
      </c>
      <c r="Z90" s="254">
        <f t="shared" si="87"/>
        <v>0</v>
      </c>
      <c r="AA90" s="255" t="str">
        <f t="shared" si="88"/>
        <v/>
      </c>
      <c r="AB90" s="274">
        <v>13</v>
      </c>
      <c r="AC90" s="257" t="str">
        <f t="shared" si="89"/>
        <v>DI</v>
      </c>
      <c r="AD90" s="142">
        <f t="shared" si="89"/>
        <v>0</v>
      </c>
      <c r="AE90" s="258"/>
      <c r="AF90" s="259"/>
      <c r="AG90" s="260"/>
      <c r="AH90" s="261"/>
      <c r="AI90" s="254">
        <f t="shared" si="91"/>
        <v>0</v>
      </c>
      <c r="AJ90" s="255" t="str">
        <f t="shared" si="92"/>
        <v/>
      </c>
      <c r="AK90" s="256">
        <v>13</v>
      </c>
      <c r="AL90" s="257" t="str">
        <f t="shared" si="93"/>
        <v>MA</v>
      </c>
      <c r="AM90" s="266">
        <f t="shared" si="93"/>
        <v>0</v>
      </c>
      <c r="AN90" s="258"/>
      <c r="AO90" s="259"/>
      <c r="AP90" s="260"/>
      <c r="AQ90" s="261" t="str">
        <f t="shared" si="94"/>
        <v/>
      </c>
      <c r="AR90" s="254">
        <f t="shared" si="95"/>
        <v>0</v>
      </c>
      <c r="AS90" s="255" t="str">
        <f t="shared" si="96"/>
        <v/>
      </c>
      <c r="AT90" s="256">
        <v>13</v>
      </c>
      <c r="AU90" s="257" t="str">
        <f t="shared" si="97"/>
        <v>VE</v>
      </c>
      <c r="AV90" s="142">
        <f t="shared" si="97"/>
        <v>0</v>
      </c>
      <c r="AW90" s="258"/>
      <c r="AX90" s="259"/>
      <c r="AY90" s="260"/>
      <c r="AZ90" s="261"/>
      <c r="BA90" s="254">
        <f t="shared" si="99"/>
        <v>0</v>
      </c>
      <c r="BB90" s="255" t="str">
        <f t="shared" si="100"/>
        <v/>
      </c>
      <c r="BC90" s="256">
        <v>13</v>
      </c>
      <c r="BD90" s="257" t="str">
        <f t="shared" si="101"/>
        <v>LU</v>
      </c>
      <c r="BE90" s="142">
        <f t="shared" si="101"/>
        <v>0</v>
      </c>
      <c r="BF90" s="268"/>
      <c r="BG90" s="269"/>
      <c r="BH90" s="270"/>
      <c r="BI90" s="261"/>
      <c r="BJ90" s="254">
        <f t="shared" si="102"/>
        <v>0</v>
      </c>
      <c r="BK90" s="255" t="str">
        <f t="shared" si="103"/>
        <v/>
      </c>
      <c r="BL90" s="256">
        <v>13</v>
      </c>
      <c r="BM90" s="257" t="str">
        <f t="shared" si="104"/>
        <v>LU</v>
      </c>
      <c r="BN90" s="266">
        <f t="shared" si="104"/>
        <v>0</v>
      </c>
      <c r="BO90" s="268"/>
      <c r="BP90" s="269"/>
      <c r="BQ90" s="270"/>
      <c r="BR90" s="261"/>
      <c r="BS90" s="254">
        <f t="shared" si="105"/>
        <v>0</v>
      </c>
      <c r="BT90" s="255" t="str">
        <f t="shared" si="106"/>
        <v/>
      </c>
      <c r="BU90" s="256">
        <v>13</v>
      </c>
      <c r="BV90" s="257" t="str">
        <f t="shared" si="107"/>
        <v>JE</v>
      </c>
      <c r="BW90" s="142" t="str">
        <f t="shared" si="107"/>
        <v xml:space="preserve">  vacance/congé</v>
      </c>
      <c r="BX90" s="253"/>
      <c r="BY90" s="253"/>
      <c r="BZ90" s="253"/>
      <c r="CA90" s="413" t="str">
        <f t="shared" si="108"/>
        <v/>
      </c>
      <c r="CB90" s="254">
        <f t="shared" si="109"/>
        <v>0</v>
      </c>
      <c r="CC90" s="255" t="str">
        <f t="shared" si="110"/>
        <v/>
      </c>
      <c r="CD90" s="256">
        <v>13</v>
      </c>
      <c r="CE90" s="257" t="str">
        <f t="shared" si="111"/>
        <v>SA</v>
      </c>
      <c r="CF90" s="142">
        <f t="shared" si="111"/>
        <v>0</v>
      </c>
      <c r="CG90" s="268"/>
      <c r="CH90" s="269"/>
      <c r="CI90" s="270"/>
      <c r="CJ90" s="261"/>
      <c r="CK90" s="254">
        <f t="shared" si="113"/>
        <v>0</v>
      </c>
      <c r="CL90" s="255" t="str">
        <f t="shared" si="114"/>
        <v/>
      </c>
      <c r="CM90" s="256">
        <v>13</v>
      </c>
      <c r="CN90" s="257" t="str">
        <f t="shared" si="115"/>
        <v>MA</v>
      </c>
      <c r="CO90" s="142">
        <f t="shared" si="115"/>
        <v>0</v>
      </c>
      <c r="CP90" s="268"/>
      <c r="CQ90" s="269"/>
      <c r="CR90" s="270"/>
      <c r="CS90" s="261"/>
      <c r="CT90" s="254">
        <f t="shared" si="117"/>
        <v>0</v>
      </c>
      <c r="CU90" s="255" t="str">
        <f t="shared" si="118"/>
        <v/>
      </c>
    </row>
    <row r="91" spans="1:99" ht="18" customHeight="1" x14ac:dyDescent="0.25">
      <c r="A91" s="250">
        <v>14</v>
      </c>
      <c r="B91" s="251" t="str">
        <f t="shared" si="77"/>
        <v>DI</v>
      </c>
      <c r="C91" s="252" t="str">
        <f t="shared" si="77"/>
        <v xml:space="preserve">  vacance/congé</v>
      </c>
      <c r="D91" s="253"/>
      <c r="E91" s="253"/>
      <c r="F91" s="253"/>
      <c r="G91" s="413" t="str">
        <f t="shared" si="78"/>
        <v/>
      </c>
      <c r="H91" s="254">
        <f t="shared" si="79"/>
        <v>0</v>
      </c>
      <c r="I91" s="255" t="str">
        <f t="shared" si="80"/>
        <v/>
      </c>
      <c r="J91" s="256">
        <v>14</v>
      </c>
      <c r="K91" s="257" t="str">
        <f t="shared" si="81"/>
        <v>ME</v>
      </c>
      <c r="L91" s="142">
        <f t="shared" si="81"/>
        <v>0</v>
      </c>
      <c r="M91" s="258"/>
      <c r="N91" s="259"/>
      <c r="O91" s="260"/>
      <c r="P91" s="261"/>
      <c r="Q91" s="254">
        <f t="shared" si="83"/>
        <v>2</v>
      </c>
      <c r="R91" s="255" t="str">
        <f t="shared" si="84"/>
        <v>!!!</v>
      </c>
      <c r="S91" s="256">
        <v>14</v>
      </c>
      <c r="T91" s="257" t="str">
        <f t="shared" si="85"/>
        <v>VE</v>
      </c>
      <c r="U91" s="142">
        <f t="shared" si="85"/>
        <v>0</v>
      </c>
      <c r="V91" s="262"/>
      <c r="W91" s="263"/>
      <c r="X91" s="264"/>
      <c r="Y91" s="261" t="str">
        <f t="shared" si="86"/>
        <v/>
      </c>
      <c r="Z91" s="254">
        <f t="shared" si="87"/>
        <v>0</v>
      </c>
      <c r="AA91" s="255" t="str">
        <f t="shared" si="88"/>
        <v/>
      </c>
      <c r="AB91" s="256">
        <v>14</v>
      </c>
      <c r="AC91" s="257" t="str">
        <f t="shared" si="89"/>
        <v>LU</v>
      </c>
      <c r="AD91" s="266">
        <f t="shared" si="89"/>
        <v>0</v>
      </c>
      <c r="AE91" s="258"/>
      <c r="AF91" s="259"/>
      <c r="AG91" s="260"/>
      <c r="AH91" s="261"/>
      <c r="AI91" s="254">
        <f t="shared" si="91"/>
        <v>0</v>
      </c>
      <c r="AJ91" s="255" t="str">
        <f t="shared" si="92"/>
        <v/>
      </c>
      <c r="AK91" s="256">
        <v>14</v>
      </c>
      <c r="AL91" s="257" t="str">
        <f t="shared" si="93"/>
        <v>ME</v>
      </c>
      <c r="AM91" s="142">
        <f t="shared" si="93"/>
        <v>0</v>
      </c>
      <c r="AN91" s="258"/>
      <c r="AO91" s="259"/>
      <c r="AP91" s="260"/>
      <c r="AQ91" s="261"/>
      <c r="AR91" s="254">
        <f t="shared" si="95"/>
        <v>2</v>
      </c>
      <c r="AS91" s="255" t="str">
        <f t="shared" si="96"/>
        <v>!!!</v>
      </c>
      <c r="AT91" s="256">
        <v>14</v>
      </c>
      <c r="AU91" s="257" t="str">
        <f t="shared" si="97"/>
        <v>SA</v>
      </c>
      <c r="AV91" s="142">
        <f t="shared" si="97"/>
        <v>0</v>
      </c>
      <c r="AW91" s="258"/>
      <c r="AX91" s="259"/>
      <c r="AY91" s="260"/>
      <c r="AZ91" s="261"/>
      <c r="BA91" s="254">
        <f t="shared" si="99"/>
        <v>0</v>
      </c>
      <c r="BB91" s="255" t="str">
        <f t="shared" si="100"/>
        <v/>
      </c>
      <c r="BC91" s="256">
        <v>14</v>
      </c>
      <c r="BD91" s="257" t="str">
        <f t="shared" si="101"/>
        <v>MA</v>
      </c>
      <c r="BE91" s="142">
        <f t="shared" si="101"/>
        <v>0</v>
      </c>
      <c r="BF91" s="268"/>
      <c r="BG91" s="269"/>
      <c r="BH91" s="270"/>
      <c r="BI91" s="261"/>
      <c r="BJ91" s="254">
        <f t="shared" si="102"/>
        <v>0</v>
      </c>
      <c r="BK91" s="255" t="str">
        <f t="shared" si="103"/>
        <v/>
      </c>
      <c r="BL91" s="256">
        <v>14</v>
      </c>
      <c r="BM91" s="257" t="str">
        <f t="shared" si="104"/>
        <v>MA</v>
      </c>
      <c r="BN91" s="266">
        <f t="shared" si="104"/>
        <v>0</v>
      </c>
      <c r="BO91" s="268"/>
      <c r="BP91" s="269"/>
      <c r="BQ91" s="270"/>
      <c r="BR91" s="261"/>
      <c r="BS91" s="254">
        <f t="shared" si="105"/>
        <v>0</v>
      </c>
      <c r="BT91" s="255" t="str">
        <f t="shared" si="106"/>
        <v/>
      </c>
      <c r="BU91" s="256">
        <v>14</v>
      </c>
      <c r="BV91" s="257" t="str">
        <f t="shared" si="107"/>
        <v>VE</v>
      </c>
      <c r="BW91" s="142" t="str">
        <f t="shared" si="107"/>
        <v xml:space="preserve">  vacance/congé</v>
      </c>
      <c r="BX91" s="275"/>
      <c r="BY91" s="275"/>
      <c r="BZ91" s="275"/>
      <c r="CA91" s="413" t="str">
        <f t="shared" si="108"/>
        <v/>
      </c>
      <c r="CB91" s="254">
        <f t="shared" si="109"/>
        <v>0</v>
      </c>
      <c r="CC91" s="255" t="str">
        <f t="shared" si="110"/>
        <v/>
      </c>
      <c r="CD91" s="256">
        <v>14</v>
      </c>
      <c r="CE91" s="257" t="str">
        <f t="shared" si="111"/>
        <v>DI</v>
      </c>
      <c r="CF91" s="142">
        <f t="shared" si="111"/>
        <v>0</v>
      </c>
      <c r="CG91" s="268"/>
      <c r="CH91" s="269"/>
      <c r="CI91" s="270"/>
      <c r="CJ91" s="261"/>
      <c r="CK91" s="254">
        <f t="shared" si="113"/>
        <v>0</v>
      </c>
      <c r="CL91" s="255" t="str">
        <f t="shared" si="114"/>
        <v/>
      </c>
      <c r="CM91" s="256">
        <v>14</v>
      </c>
      <c r="CN91" s="257" t="str">
        <f t="shared" si="115"/>
        <v>ME</v>
      </c>
      <c r="CO91" s="142">
        <f t="shared" si="115"/>
        <v>0</v>
      </c>
      <c r="CP91" s="268"/>
      <c r="CQ91" s="269"/>
      <c r="CR91" s="270"/>
      <c r="CS91" s="261"/>
      <c r="CT91" s="254">
        <f t="shared" si="117"/>
        <v>2</v>
      </c>
      <c r="CU91" s="255" t="str">
        <f t="shared" si="118"/>
        <v>!!!</v>
      </c>
    </row>
    <row r="92" spans="1:99" ht="18" customHeight="1" x14ac:dyDescent="0.25">
      <c r="A92" s="250">
        <v>15</v>
      </c>
      <c r="B92" s="251" t="str">
        <f t="shared" si="77"/>
        <v>LU</v>
      </c>
      <c r="C92" s="252" t="str">
        <f t="shared" si="77"/>
        <v xml:space="preserve">  vacance/congé</v>
      </c>
      <c r="D92" s="253"/>
      <c r="E92" s="253"/>
      <c r="F92" s="253"/>
      <c r="G92" s="413" t="str">
        <f t="shared" si="78"/>
        <v/>
      </c>
      <c r="H92" s="254">
        <f t="shared" si="79"/>
        <v>0</v>
      </c>
      <c r="I92" s="255" t="str">
        <f t="shared" si="80"/>
        <v/>
      </c>
      <c r="J92" s="256">
        <v>15</v>
      </c>
      <c r="K92" s="257" t="str">
        <f t="shared" si="81"/>
        <v>JE</v>
      </c>
      <c r="L92" s="142">
        <f t="shared" si="81"/>
        <v>0</v>
      </c>
      <c r="M92" s="258"/>
      <c r="N92" s="259"/>
      <c r="O92" s="260"/>
      <c r="P92" s="261" t="str">
        <f t="shared" si="82"/>
        <v/>
      </c>
      <c r="Q92" s="254">
        <f t="shared" si="83"/>
        <v>0</v>
      </c>
      <c r="R92" s="255" t="str">
        <f t="shared" si="84"/>
        <v/>
      </c>
      <c r="S92" s="256">
        <v>15</v>
      </c>
      <c r="T92" s="257" t="str">
        <f t="shared" si="85"/>
        <v>SA</v>
      </c>
      <c r="U92" s="142">
        <f t="shared" si="85"/>
        <v>0</v>
      </c>
      <c r="V92" s="262"/>
      <c r="W92" s="263"/>
      <c r="X92" s="264"/>
      <c r="Y92" s="261" t="str">
        <f t="shared" si="86"/>
        <v/>
      </c>
      <c r="Z92" s="254">
        <f t="shared" si="87"/>
        <v>0</v>
      </c>
      <c r="AA92" s="255" t="str">
        <f t="shared" si="88"/>
        <v/>
      </c>
      <c r="AB92" s="274">
        <v>15</v>
      </c>
      <c r="AC92" s="257" t="str">
        <f t="shared" si="89"/>
        <v>MA</v>
      </c>
      <c r="AD92" s="266">
        <f t="shared" si="89"/>
        <v>0</v>
      </c>
      <c r="AE92" s="258"/>
      <c r="AF92" s="259"/>
      <c r="AG92" s="260"/>
      <c r="AH92" s="261"/>
      <c r="AI92" s="254">
        <f t="shared" si="91"/>
        <v>0</v>
      </c>
      <c r="AJ92" s="255" t="str">
        <f t="shared" si="92"/>
        <v/>
      </c>
      <c r="AK92" s="256">
        <v>15</v>
      </c>
      <c r="AL92" s="257" t="str">
        <f t="shared" si="93"/>
        <v>JE</v>
      </c>
      <c r="AM92" s="142">
        <f t="shared" si="93"/>
        <v>0</v>
      </c>
      <c r="AN92" s="258"/>
      <c r="AO92" s="259"/>
      <c r="AP92" s="260"/>
      <c r="AQ92" s="261"/>
      <c r="AR92" s="254">
        <f t="shared" si="95"/>
        <v>0</v>
      </c>
      <c r="AS92" s="255" t="str">
        <f t="shared" si="96"/>
        <v/>
      </c>
      <c r="AT92" s="256">
        <v>15</v>
      </c>
      <c r="AU92" s="257" t="str">
        <f t="shared" si="97"/>
        <v>DI</v>
      </c>
      <c r="AV92" s="142">
        <f t="shared" si="97"/>
        <v>0</v>
      </c>
      <c r="AW92" s="258"/>
      <c r="AX92" s="259"/>
      <c r="AY92" s="260"/>
      <c r="AZ92" s="261"/>
      <c r="BA92" s="254">
        <f t="shared" si="99"/>
        <v>0</v>
      </c>
      <c r="BB92" s="255" t="str">
        <f t="shared" si="100"/>
        <v/>
      </c>
      <c r="BC92" s="256">
        <v>15</v>
      </c>
      <c r="BD92" s="257" t="str">
        <f t="shared" si="101"/>
        <v>ME</v>
      </c>
      <c r="BE92" s="142">
        <f t="shared" si="101"/>
        <v>0</v>
      </c>
      <c r="BF92" s="268"/>
      <c r="BG92" s="269"/>
      <c r="BH92" s="270"/>
      <c r="BI92" s="261"/>
      <c r="BJ92" s="254">
        <f t="shared" si="102"/>
        <v>2</v>
      </c>
      <c r="BK92" s="255" t="str">
        <f t="shared" si="103"/>
        <v>!!!</v>
      </c>
      <c r="BL92" s="256">
        <v>15</v>
      </c>
      <c r="BM92" s="257" t="str">
        <f t="shared" si="104"/>
        <v>ME</v>
      </c>
      <c r="BN92" s="142">
        <f t="shared" si="104"/>
        <v>0</v>
      </c>
      <c r="BO92" s="268"/>
      <c r="BP92" s="269"/>
      <c r="BQ92" s="270"/>
      <c r="BR92" s="261"/>
      <c r="BS92" s="254">
        <f t="shared" si="105"/>
        <v>2</v>
      </c>
      <c r="BT92" s="255" t="str">
        <f t="shared" si="106"/>
        <v>!!!</v>
      </c>
      <c r="BU92" s="256">
        <v>15</v>
      </c>
      <c r="BV92" s="257" t="str">
        <f t="shared" si="107"/>
        <v>SA</v>
      </c>
      <c r="BW92" s="142" t="str">
        <f t="shared" si="107"/>
        <v xml:space="preserve">  vacance/congé</v>
      </c>
      <c r="BX92" s="275"/>
      <c r="BY92" s="275"/>
      <c r="BZ92" s="275"/>
      <c r="CA92" s="413" t="str">
        <f t="shared" si="108"/>
        <v/>
      </c>
      <c r="CB92" s="254">
        <f t="shared" si="109"/>
        <v>0</v>
      </c>
      <c r="CC92" s="255" t="str">
        <f t="shared" si="110"/>
        <v/>
      </c>
      <c r="CD92" s="256">
        <v>15</v>
      </c>
      <c r="CE92" s="257" t="str">
        <f t="shared" si="111"/>
        <v>LU</v>
      </c>
      <c r="CF92" s="266">
        <f t="shared" si="111"/>
        <v>0</v>
      </c>
      <c r="CG92" s="268"/>
      <c r="CH92" s="269"/>
      <c r="CI92" s="270"/>
      <c r="CJ92" s="261"/>
      <c r="CK92" s="254">
        <f t="shared" si="113"/>
        <v>0</v>
      </c>
      <c r="CL92" s="255" t="str">
        <f t="shared" si="114"/>
        <v/>
      </c>
      <c r="CM92" s="256">
        <v>15</v>
      </c>
      <c r="CN92" s="257" t="str">
        <f t="shared" si="115"/>
        <v>JE</v>
      </c>
      <c r="CO92" s="266">
        <f t="shared" si="115"/>
        <v>0</v>
      </c>
      <c r="CP92" s="268"/>
      <c r="CQ92" s="269"/>
      <c r="CR92" s="270"/>
      <c r="CS92" s="261"/>
      <c r="CT92" s="254">
        <f t="shared" si="117"/>
        <v>0</v>
      </c>
      <c r="CU92" s="255" t="str">
        <f t="shared" si="118"/>
        <v/>
      </c>
    </row>
    <row r="93" spans="1:99" ht="18" customHeight="1" x14ac:dyDescent="0.25">
      <c r="A93" s="250">
        <v>16</v>
      </c>
      <c r="B93" s="251" t="str">
        <f t="shared" si="77"/>
        <v>MA</v>
      </c>
      <c r="C93" s="252" t="str">
        <f t="shared" si="77"/>
        <v xml:space="preserve">  vacance/congé</v>
      </c>
      <c r="D93" s="253"/>
      <c r="E93" s="253"/>
      <c r="F93" s="253"/>
      <c r="G93" s="413" t="str">
        <f t="shared" si="78"/>
        <v/>
      </c>
      <c r="H93" s="254">
        <f t="shared" si="79"/>
        <v>0</v>
      </c>
      <c r="I93" s="255" t="str">
        <f t="shared" si="80"/>
        <v/>
      </c>
      <c r="J93" s="256">
        <v>16</v>
      </c>
      <c r="K93" s="257" t="str">
        <f t="shared" si="81"/>
        <v>VE</v>
      </c>
      <c r="L93" s="142">
        <f t="shared" si="81"/>
        <v>0</v>
      </c>
      <c r="M93" s="258"/>
      <c r="N93" s="259"/>
      <c r="O93" s="260"/>
      <c r="P93" s="261" t="str">
        <f t="shared" si="82"/>
        <v/>
      </c>
      <c r="Q93" s="254">
        <f t="shared" si="83"/>
        <v>0</v>
      </c>
      <c r="R93" s="255" t="str">
        <f t="shared" si="84"/>
        <v/>
      </c>
      <c r="S93" s="256">
        <v>16</v>
      </c>
      <c r="T93" s="257" t="str">
        <f t="shared" si="85"/>
        <v>DI</v>
      </c>
      <c r="U93" s="142">
        <f t="shared" si="85"/>
        <v>0</v>
      </c>
      <c r="V93" s="262"/>
      <c r="W93" s="263"/>
      <c r="X93" s="264"/>
      <c r="Y93" s="261" t="str">
        <f t="shared" si="86"/>
        <v/>
      </c>
      <c r="Z93" s="254">
        <f t="shared" si="87"/>
        <v>0</v>
      </c>
      <c r="AA93" s="255" t="str">
        <f t="shared" si="88"/>
        <v/>
      </c>
      <c r="AB93" s="274">
        <v>16</v>
      </c>
      <c r="AC93" s="257" t="str">
        <f t="shared" si="89"/>
        <v>ME</v>
      </c>
      <c r="AD93" s="142">
        <f t="shared" si="89"/>
        <v>0</v>
      </c>
      <c r="AE93" s="258"/>
      <c r="AF93" s="259"/>
      <c r="AG93" s="260"/>
      <c r="AH93" s="261"/>
      <c r="AI93" s="254">
        <f t="shared" si="91"/>
        <v>2</v>
      </c>
      <c r="AJ93" s="255" t="str">
        <f t="shared" si="92"/>
        <v>!!!</v>
      </c>
      <c r="AK93" s="256">
        <v>16</v>
      </c>
      <c r="AL93" s="257" t="str">
        <f t="shared" si="93"/>
        <v>VE</v>
      </c>
      <c r="AM93" s="142">
        <f t="shared" si="93"/>
        <v>0</v>
      </c>
      <c r="AN93" s="258"/>
      <c r="AO93" s="259"/>
      <c r="AP93" s="260"/>
      <c r="AQ93" s="261"/>
      <c r="AR93" s="254">
        <f t="shared" si="95"/>
        <v>0</v>
      </c>
      <c r="AS93" s="255" t="str">
        <f t="shared" si="96"/>
        <v/>
      </c>
      <c r="AT93" s="256">
        <v>16</v>
      </c>
      <c r="AU93" s="257" t="str">
        <f t="shared" si="97"/>
        <v>LU</v>
      </c>
      <c r="AV93" s="266">
        <f t="shared" si="97"/>
        <v>0</v>
      </c>
      <c r="AW93" s="258"/>
      <c r="AX93" s="259"/>
      <c r="AY93" s="260"/>
      <c r="AZ93" s="261"/>
      <c r="BA93" s="254">
        <f t="shared" si="99"/>
        <v>0</v>
      </c>
      <c r="BB93" s="255" t="str">
        <f t="shared" si="100"/>
        <v/>
      </c>
      <c r="BC93" s="256">
        <v>16</v>
      </c>
      <c r="BD93" s="257" t="str">
        <f t="shared" si="101"/>
        <v>JE</v>
      </c>
      <c r="BE93" s="142">
        <f t="shared" si="101"/>
        <v>0</v>
      </c>
      <c r="BF93" s="268"/>
      <c r="BG93" s="269"/>
      <c r="BH93" s="270"/>
      <c r="BI93" s="261"/>
      <c r="BJ93" s="254">
        <f t="shared" si="102"/>
        <v>0</v>
      </c>
      <c r="BK93" s="255" t="str">
        <f t="shared" si="103"/>
        <v/>
      </c>
      <c r="BL93" s="256">
        <v>16</v>
      </c>
      <c r="BM93" s="257" t="str">
        <f t="shared" si="104"/>
        <v>JE</v>
      </c>
      <c r="BN93" s="142">
        <f t="shared" si="104"/>
        <v>0</v>
      </c>
      <c r="BO93" s="268"/>
      <c r="BP93" s="269"/>
      <c r="BQ93" s="270"/>
      <c r="BR93" s="261"/>
      <c r="BS93" s="254">
        <f t="shared" si="105"/>
        <v>0</v>
      </c>
      <c r="BT93" s="255" t="str">
        <f t="shared" si="106"/>
        <v/>
      </c>
      <c r="BU93" s="256">
        <v>16</v>
      </c>
      <c r="BV93" s="257" t="str">
        <f t="shared" si="107"/>
        <v>DI</v>
      </c>
      <c r="BW93" s="142" t="str">
        <f t="shared" si="107"/>
        <v xml:space="preserve">  vacance/congé</v>
      </c>
      <c r="BX93" s="275"/>
      <c r="BY93" s="275"/>
      <c r="BZ93" s="275"/>
      <c r="CA93" s="413" t="str">
        <f t="shared" si="108"/>
        <v/>
      </c>
      <c r="CB93" s="254">
        <f t="shared" si="109"/>
        <v>0</v>
      </c>
      <c r="CC93" s="255" t="str">
        <f t="shared" si="110"/>
        <v/>
      </c>
      <c r="CD93" s="256">
        <v>16</v>
      </c>
      <c r="CE93" s="257" t="str">
        <f t="shared" si="111"/>
        <v>MA</v>
      </c>
      <c r="CF93" s="266">
        <f t="shared" si="111"/>
        <v>0</v>
      </c>
      <c r="CG93" s="268"/>
      <c r="CH93" s="269"/>
      <c r="CI93" s="270"/>
      <c r="CJ93" s="261"/>
      <c r="CK93" s="254">
        <f t="shared" si="113"/>
        <v>0</v>
      </c>
      <c r="CL93" s="255" t="str">
        <f t="shared" si="114"/>
        <v/>
      </c>
      <c r="CM93" s="256">
        <v>16</v>
      </c>
      <c r="CN93" s="257" t="str">
        <f t="shared" si="115"/>
        <v>VE</v>
      </c>
      <c r="CO93" s="266">
        <f t="shared" si="115"/>
        <v>0</v>
      </c>
      <c r="CP93" s="268"/>
      <c r="CQ93" s="269"/>
      <c r="CR93" s="270"/>
      <c r="CS93" s="261"/>
      <c r="CT93" s="254">
        <f t="shared" si="117"/>
        <v>0</v>
      </c>
      <c r="CU93" s="255" t="str">
        <f t="shared" si="118"/>
        <v/>
      </c>
    </row>
    <row r="94" spans="1:99" ht="18" customHeight="1" x14ac:dyDescent="0.25">
      <c r="A94" s="250">
        <v>17</v>
      </c>
      <c r="B94" s="251" t="str">
        <f t="shared" si="77"/>
        <v>ME</v>
      </c>
      <c r="C94" s="252" t="str">
        <f t="shared" si="77"/>
        <v xml:space="preserve">  vacance/congé</v>
      </c>
      <c r="D94" s="253"/>
      <c r="E94" s="253"/>
      <c r="F94" s="253"/>
      <c r="G94" s="413" t="str">
        <f t="shared" si="78"/>
        <v/>
      </c>
      <c r="H94" s="254">
        <f t="shared" si="79"/>
        <v>0</v>
      </c>
      <c r="I94" s="255" t="str">
        <f t="shared" si="80"/>
        <v/>
      </c>
      <c r="J94" s="256">
        <v>17</v>
      </c>
      <c r="K94" s="257" t="str">
        <f t="shared" si="81"/>
        <v>SA</v>
      </c>
      <c r="L94" s="142">
        <f t="shared" si="81"/>
        <v>0</v>
      </c>
      <c r="M94" s="258"/>
      <c r="N94" s="259"/>
      <c r="O94" s="260"/>
      <c r="P94" s="261" t="str">
        <f t="shared" si="82"/>
        <v/>
      </c>
      <c r="Q94" s="254">
        <f t="shared" si="83"/>
        <v>0</v>
      </c>
      <c r="R94" s="255" t="str">
        <f t="shared" si="84"/>
        <v/>
      </c>
      <c r="S94" s="256">
        <v>17</v>
      </c>
      <c r="T94" s="257" t="str">
        <f t="shared" si="85"/>
        <v>LU</v>
      </c>
      <c r="U94" s="266">
        <f t="shared" si="85"/>
        <v>0</v>
      </c>
      <c r="V94" s="258"/>
      <c r="W94" s="259"/>
      <c r="X94" s="260"/>
      <c r="Y94" s="261" t="str">
        <f t="shared" si="86"/>
        <v/>
      </c>
      <c r="Z94" s="254">
        <f t="shared" si="87"/>
        <v>0</v>
      </c>
      <c r="AA94" s="255" t="str">
        <f t="shared" si="88"/>
        <v/>
      </c>
      <c r="AB94" s="256">
        <v>17</v>
      </c>
      <c r="AC94" s="257" t="str">
        <f t="shared" si="89"/>
        <v>JE</v>
      </c>
      <c r="AD94" s="142">
        <f t="shared" si="89"/>
        <v>0</v>
      </c>
      <c r="AE94" s="258"/>
      <c r="AF94" s="259"/>
      <c r="AG94" s="260"/>
      <c r="AH94" s="261"/>
      <c r="AI94" s="254">
        <f t="shared" si="91"/>
        <v>0</v>
      </c>
      <c r="AJ94" s="255" t="str">
        <f t="shared" si="92"/>
        <v/>
      </c>
      <c r="AK94" s="256">
        <v>17</v>
      </c>
      <c r="AL94" s="257" t="str">
        <f t="shared" si="93"/>
        <v>SA</v>
      </c>
      <c r="AM94" s="142">
        <f t="shared" si="93"/>
        <v>0</v>
      </c>
      <c r="AN94" s="258"/>
      <c r="AO94" s="259"/>
      <c r="AP94" s="260"/>
      <c r="AQ94" s="261"/>
      <c r="AR94" s="254">
        <f t="shared" si="95"/>
        <v>0</v>
      </c>
      <c r="AS94" s="255" t="str">
        <f t="shared" si="96"/>
        <v/>
      </c>
      <c r="AT94" s="256">
        <v>17</v>
      </c>
      <c r="AU94" s="257" t="str">
        <f t="shared" si="97"/>
        <v>MA</v>
      </c>
      <c r="AV94" s="266">
        <f t="shared" si="97"/>
        <v>0</v>
      </c>
      <c r="AW94" s="258"/>
      <c r="AX94" s="259"/>
      <c r="AY94" s="260"/>
      <c r="AZ94" s="261"/>
      <c r="BA94" s="254">
        <f t="shared" si="99"/>
        <v>0</v>
      </c>
      <c r="BB94" s="255" t="str">
        <f t="shared" si="100"/>
        <v/>
      </c>
      <c r="BC94" s="256">
        <v>17</v>
      </c>
      <c r="BD94" s="257" t="str">
        <f t="shared" si="101"/>
        <v>VE</v>
      </c>
      <c r="BE94" s="142">
        <f t="shared" si="101"/>
        <v>0</v>
      </c>
      <c r="BF94" s="268"/>
      <c r="BG94" s="269"/>
      <c r="BH94" s="270"/>
      <c r="BI94" s="261"/>
      <c r="BJ94" s="254">
        <f t="shared" si="102"/>
        <v>0</v>
      </c>
      <c r="BK94" s="255" t="str">
        <f t="shared" si="103"/>
        <v/>
      </c>
      <c r="BL94" s="256">
        <v>17</v>
      </c>
      <c r="BM94" s="257" t="str">
        <f t="shared" si="104"/>
        <v>VE</v>
      </c>
      <c r="BN94" s="142">
        <f t="shared" si="104"/>
        <v>0</v>
      </c>
      <c r="BO94" s="268"/>
      <c r="BP94" s="269"/>
      <c r="BQ94" s="270"/>
      <c r="BR94" s="261"/>
      <c r="BS94" s="254">
        <f t="shared" si="105"/>
        <v>0</v>
      </c>
      <c r="BT94" s="255" t="str">
        <f t="shared" si="106"/>
        <v/>
      </c>
      <c r="BU94" s="256">
        <v>17</v>
      </c>
      <c r="BV94" s="257" t="str">
        <f t="shared" si="107"/>
        <v>LU</v>
      </c>
      <c r="BW94" s="266" t="str">
        <f t="shared" si="107"/>
        <v xml:space="preserve">  vacance/congé</v>
      </c>
      <c r="BX94" s="275"/>
      <c r="BY94" s="275"/>
      <c r="BZ94" s="275"/>
      <c r="CA94" s="413" t="str">
        <f t="shared" si="108"/>
        <v/>
      </c>
      <c r="CB94" s="254">
        <f t="shared" si="109"/>
        <v>0</v>
      </c>
      <c r="CC94" s="255" t="str">
        <f t="shared" si="110"/>
        <v/>
      </c>
      <c r="CD94" s="256">
        <v>17</v>
      </c>
      <c r="CE94" s="257" t="str">
        <f t="shared" si="111"/>
        <v>ME</v>
      </c>
      <c r="CF94" s="142">
        <f t="shared" si="111"/>
        <v>0</v>
      </c>
      <c r="CG94" s="268"/>
      <c r="CH94" s="269"/>
      <c r="CI94" s="270"/>
      <c r="CJ94" s="261"/>
      <c r="CK94" s="254">
        <f t="shared" si="113"/>
        <v>2</v>
      </c>
      <c r="CL94" s="255" t="str">
        <f t="shared" si="114"/>
        <v>!!!</v>
      </c>
      <c r="CM94" s="256">
        <v>17</v>
      </c>
      <c r="CN94" s="257" t="str">
        <f t="shared" si="115"/>
        <v>SA</v>
      </c>
      <c r="CO94" s="142">
        <f t="shared" si="115"/>
        <v>0</v>
      </c>
      <c r="CP94" s="268"/>
      <c r="CQ94" s="269"/>
      <c r="CR94" s="270"/>
      <c r="CS94" s="261"/>
      <c r="CT94" s="254">
        <f t="shared" si="117"/>
        <v>0</v>
      </c>
      <c r="CU94" s="255" t="str">
        <f t="shared" si="118"/>
        <v/>
      </c>
    </row>
    <row r="95" spans="1:99" ht="18" customHeight="1" x14ac:dyDescent="0.25">
      <c r="A95" s="250">
        <v>18</v>
      </c>
      <c r="B95" s="251" t="str">
        <f t="shared" si="77"/>
        <v>JE</v>
      </c>
      <c r="C95" s="252" t="str">
        <f t="shared" si="77"/>
        <v xml:space="preserve">  vacance/congé</v>
      </c>
      <c r="D95" s="253"/>
      <c r="E95" s="253"/>
      <c r="F95" s="253"/>
      <c r="G95" s="413" t="str">
        <f t="shared" si="78"/>
        <v/>
      </c>
      <c r="H95" s="254">
        <f t="shared" si="79"/>
        <v>0</v>
      </c>
      <c r="I95" s="255" t="str">
        <f t="shared" si="80"/>
        <v/>
      </c>
      <c r="J95" s="256">
        <v>18</v>
      </c>
      <c r="K95" s="257" t="str">
        <f t="shared" si="81"/>
        <v>DI</v>
      </c>
      <c r="L95" s="142">
        <f t="shared" si="81"/>
        <v>0</v>
      </c>
      <c r="M95" s="258"/>
      <c r="N95" s="259"/>
      <c r="O95" s="260"/>
      <c r="P95" s="261" t="str">
        <f t="shared" si="82"/>
        <v/>
      </c>
      <c r="Q95" s="254">
        <f t="shared" si="83"/>
        <v>0</v>
      </c>
      <c r="R95" s="255" t="str">
        <f t="shared" si="84"/>
        <v/>
      </c>
      <c r="S95" s="256">
        <v>18</v>
      </c>
      <c r="T95" s="257" t="str">
        <f t="shared" si="85"/>
        <v>MA</v>
      </c>
      <c r="U95" s="266">
        <f t="shared" si="85"/>
        <v>0</v>
      </c>
      <c r="V95" s="258"/>
      <c r="W95" s="259"/>
      <c r="X95" s="260"/>
      <c r="Y95" s="261" t="str">
        <f t="shared" si="86"/>
        <v/>
      </c>
      <c r="Z95" s="254">
        <f t="shared" si="87"/>
        <v>0</v>
      </c>
      <c r="AA95" s="255" t="str">
        <f t="shared" si="88"/>
        <v/>
      </c>
      <c r="AB95" s="256">
        <v>18</v>
      </c>
      <c r="AC95" s="257" t="str">
        <f t="shared" si="89"/>
        <v>VE</v>
      </c>
      <c r="AD95" s="142">
        <f t="shared" si="89"/>
        <v>0</v>
      </c>
      <c r="AE95" s="258"/>
      <c r="AF95" s="259"/>
      <c r="AG95" s="260"/>
      <c r="AH95" s="261"/>
      <c r="AI95" s="254">
        <f t="shared" si="91"/>
        <v>0</v>
      </c>
      <c r="AJ95" s="255" t="str">
        <f t="shared" si="92"/>
        <v/>
      </c>
      <c r="AK95" s="256">
        <v>18</v>
      </c>
      <c r="AL95" s="257" t="str">
        <f t="shared" si="93"/>
        <v>DI</v>
      </c>
      <c r="AM95" s="142">
        <f t="shared" si="93"/>
        <v>0</v>
      </c>
      <c r="AN95" s="258"/>
      <c r="AO95" s="259"/>
      <c r="AP95" s="260"/>
      <c r="AQ95" s="261"/>
      <c r="AR95" s="254">
        <f t="shared" si="95"/>
        <v>0</v>
      </c>
      <c r="AS95" s="255" t="str">
        <f t="shared" si="96"/>
        <v/>
      </c>
      <c r="AT95" s="256">
        <v>18</v>
      </c>
      <c r="AU95" s="257" t="str">
        <f t="shared" si="97"/>
        <v>ME</v>
      </c>
      <c r="AV95" s="142">
        <f t="shared" si="97"/>
        <v>0</v>
      </c>
      <c r="AW95" s="258"/>
      <c r="AX95" s="259"/>
      <c r="AY95" s="260"/>
      <c r="AZ95" s="261"/>
      <c r="BA95" s="254">
        <f t="shared" si="99"/>
        <v>2</v>
      </c>
      <c r="BB95" s="255" t="str">
        <f t="shared" si="100"/>
        <v>!!!</v>
      </c>
      <c r="BC95" s="256">
        <v>18</v>
      </c>
      <c r="BD95" s="257" t="str">
        <f t="shared" si="101"/>
        <v>SA</v>
      </c>
      <c r="BE95" s="142" t="str">
        <f t="shared" si="101"/>
        <v xml:space="preserve">  vacance/congé</v>
      </c>
      <c r="BF95" s="414"/>
      <c r="BG95" s="415"/>
      <c r="BH95" s="416"/>
      <c r="BI95" s="413" t="str">
        <f t="shared" ref="BI95:BI106" si="119">IF(BJ95=0,"",BJ95)</f>
        <v/>
      </c>
      <c r="BJ95" s="254">
        <f t="shared" si="102"/>
        <v>0</v>
      </c>
      <c r="BK95" s="255" t="str">
        <f t="shared" si="103"/>
        <v/>
      </c>
      <c r="BL95" s="256">
        <v>18</v>
      </c>
      <c r="BM95" s="257" t="str">
        <f t="shared" si="104"/>
        <v>SA</v>
      </c>
      <c r="BN95" s="142">
        <f t="shared" si="104"/>
        <v>0</v>
      </c>
      <c r="BO95" s="268"/>
      <c r="BP95" s="269"/>
      <c r="BQ95" s="270"/>
      <c r="BR95" s="261"/>
      <c r="BS95" s="254">
        <f t="shared" si="105"/>
        <v>0</v>
      </c>
      <c r="BT95" s="255" t="str">
        <f t="shared" si="106"/>
        <v/>
      </c>
      <c r="BU95" s="277">
        <v>18</v>
      </c>
      <c r="BV95" s="257" t="str">
        <f t="shared" si="107"/>
        <v>MA</v>
      </c>
      <c r="BW95" s="266" t="str">
        <f t="shared" si="107"/>
        <v xml:space="preserve">  vacance/congé</v>
      </c>
      <c r="BX95" s="275"/>
      <c r="BY95" s="275"/>
      <c r="BZ95" s="275"/>
      <c r="CA95" s="413" t="str">
        <f t="shared" si="108"/>
        <v/>
      </c>
      <c r="CB95" s="254">
        <f t="shared" si="109"/>
        <v>0</v>
      </c>
      <c r="CC95" s="255" t="str">
        <f t="shared" si="110"/>
        <v/>
      </c>
      <c r="CD95" s="277">
        <v>18</v>
      </c>
      <c r="CE95" s="257" t="str">
        <f t="shared" si="111"/>
        <v>JE</v>
      </c>
      <c r="CF95" s="142" t="str">
        <f t="shared" si="111"/>
        <v xml:space="preserve">  vacance/congé</v>
      </c>
      <c r="CG95" s="253"/>
      <c r="CH95" s="253"/>
      <c r="CI95" s="253"/>
      <c r="CJ95" s="413"/>
      <c r="CK95" s="254">
        <f t="shared" si="113"/>
        <v>0</v>
      </c>
      <c r="CL95" s="255" t="str">
        <f t="shared" si="114"/>
        <v/>
      </c>
      <c r="CM95" s="277">
        <v>18</v>
      </c>
      <c r="CN95" s="257" t="str">
        <f t="shared" si="115"/>
        <v>DI</v>
      </c>
      <c r="CO95" s="142">
        <f t="shared" si="115"/>
        <v>0</v>
      </c>
      <c r="CP95" s="268"/>
      <c r="CQ95" s="269"/>
      <c r="CR95" s="270"/>
      <c r="CS95" s="261"/>
      <c r="CT95" s="254">
        <f t="shared" si="117"/>
        <v>0</v>
      </c>
      <c r="CU95" s="255" t="str">
        <f t="shared" si="118"/>
        <v/>
      </c>
    </row>
    <row r="96" spans="1:99" ht="18" customHeight="1" x14ac:dyDescent="0.25">
      <c r="A96" s="250">
        <v>19</v>
      </c>
      <c r="B96" s="251" t="str">
        <f t="shared" si="77"/>
        <v>VE</v>
      </c>
      <c r="C96" s="252" t="str">
        <f t="shared" si="77"/>
        <v xml:space="preserve">  vacance/congé</v>
      </c>
      <c r="D96" s="253"/>
      <c r="E96" s="253"/>
      <c r="F96" s="253"/>
      <c r="G96" s="413" t="str">
        <f t="shared" si="78"/>
        <v/>
      </c>
      <c r="H96" s="254">
        <f t="shared" si="79"/>
        <v>0</v>
      </c>
      <c r="I96" s="255" t="str">
        <f t="shared" si="80"/>
        <v/>
      </c>
      <c r="J96" s="256">
        <v>19</v>
      </c>
      <c r="K96" s="257" t="str">
        <f t="shared" si="81"/>
        <v>LU</v>
      </c>
      <c r="L96" s="266">
        <f t="shared" si="81"/>
        <v>0</v>
      </c>
      <c r="M96" s="258"/>
      <c r="N96" s="259"/>
      <c r="O96" s="260"/>
      <c r="P96" s="261" t="str">
        <f t="shared" si="82"/>
        <v/>
      </c>
      <c r="Q96" s="254">
        <f t="shared" si="83"/>
        <v>0</v>
      </c>
      <c r="R96" s="255" t="str">
        <f t="shared" si="84"/>
        <v/>
      </c>
      <c r="S96" s="256">
        <v>19</v>
      </c>
      <c r="T96" s="257" t="str">
        <f t="shared" si="85"/>
        <v>ME</v>
      </c>
      <c r="U96" s="142">
        <f t="shared" si="85"/>
        <v>0</v>
      </c>
      <c r="V96" s="258"/>
      <c r="W96" s="259"/>
      <c r="X96" s="260"/>
      <c r="Y96" s="261"/>
      <c r="Z96" s="254">
        <f t="shared" si="87"/>
        <v>2</v>
      </c>
      <c r="AA96" s="255" t="str">
        <f t="shared" si="88"/>
        <v>!!!</v>
      </c>
      <c r="AB96" s="256">
        <v>19</v>
      </c>
      <c r="AC96" s="257" t="str">
        <f t="shared" si="89"/>
        <v>SA</v>
      </c>
      <c r="AD96" s="142">
        <f t="shared" si="89"/>
        <v>0</v>
      </c>
      <c r="AE96" s="258"/>
      <c r="AF96" s="259"/>
      <c r="AG96" s="260"/>
      <c r="AH96" s="261"/>
      <c r="AI96" s="254">
        <f t="shared" si="91"/>
        <v>0</v>
      </c>
      <c r="AJ96" s="255" t="str">
        <f t="shared" si="92"/>
        <v/>
      </c>
      <c r="AK96" s="256">
        <v>19</v>
      </c>
      <c r="AL96" s="257" t="str">
        <f t="shared" si="93"/>
        <v>LU</v>
      </c>
      <c r="AM96" s="266">
        <f t="shared" si="93"/>
        <v>0</v>
      </c>
      <c r="AN96" s="258"/>
      <c r="AO96" s="259"/>
      <c r="AP96" s="260"/>
      <c r="AQ96" s="261"/>
      <c r="AR96" s="254">
        <f t="shared" si="95"/>
        <v>0</v>
      </c>
      <c r="AS96" s="255" t="str">
        <f t="shared" si="96"/>
        <v/>
      </c>
      <c r="AT96" s="256">
        <v>19</v>
      </c>
      <c r="AU96" s="257" t="str">
        <f t="shared" si="97"/>
        <v>JE</v>
      </c>
      <c r="AV96" s="142">
        <f t="shared" si="97"/>
        <v>0</v>
      </c>
      <c r="AW96" s="258"/>
      <c r="AX96" s="259"/>
      <c r="AY96" s="260"/>
      <c r="AZ96" s="261"/>
      <c r="BA96" s="254">
        <f t="shared" si="99"/>
        <v>0</v>
      </c>
      <c r="BB96" s="255" t="str">
        <f t="shared" si="100"/>
        <v/>
      </c>
      <c r="BC96" s="256">
        <v>19</v>
      </c>
      <c r="BD96" s="257" t="str">
        <f t="shared" si="101"/>
        <v>DI</v>
      </c>
      <c r="BE96" s="142" t="str">
        <f t="shared" si="101"/>
        <v xml:space="preserve">  vacance/congé</v>
      </c>
      <c r="BF96" s="414"/>
      <c r="BG96" s="415"/>
      <c r="BH96" s="416"/>
      <c r="BI96" s="413" t="str">
        <f t="shared" si="119"/>
        <v/>
      </c>
      <c r="BJ96" s="254">
        <f t="shared" si="102"/>
        <v>0</v>
      </c>
      <c r="BK96" s="255" t="str">
        <f t="shared" si="103"/>
        <v/>
      </c>
      <c r="BL96" s="256">
        <v>19</v>
      </c>
      <c r="BM96" s="257" t="str">
        <f t="shared" si="104"/>
        <v>DI</v>
      </c>
      <c r="BN96" s="142">
        <f t="shared" si="104"/>
        <v>0</v>
      </c>
      <c r="BO96" s="268"/>
      <c r="BP96" s="269"/>
      <c r="BQ96" s="270"/>
      <c r="BR96" s="261"/>
      <c r="BS96" s="254">
        <f t="shared" si="105"/>
        <v>0</v>
      </c>
      <c r="BT96" s="255" t="str">
        <f t="shared" si="106"/>
        <v/>
      </c>
      <c r="BU96" s="277">
        <v>19</v>
      </c>
      <c r="BV96" s="257" t="str">
        <f t="shared" si="107"/>
        <v>ME</v>
      </c>
      <c r="BW96" s="142" t="str">
        <f t="shared" si="107"/>
        <v xml:space="preserve">  vacance/congé</v>
      </c>
      <c r="BX96" s="275"/>
      <c r="BY96" s="275"/>
      <c r="BZ96" s="275"/>
      <c r="CA96" s="413" t="str">
        <f t="shared" si="108"/>
        <v/>
      </c>
      <c r="CB96" s="254">
        <f t="shared" si="109"/>
        <v>0</v>
      </c>
      <c r="CC96" s="255" t="str">
        <f t="shared" si="110"/>
        <v/>
      </c>
      <c r="CD96" s="277">
        <v>19</v>
      </c>
      <c r="CE96" s="257" t="str">
        <f t="shared" si="111"/>
        <v>VE</v>
      </c>
      <c r="CF96" s="142" t="str">
        <f t="shared" si="111"/>
        <v xml:space="preserve">  vacance/congé</v>
      </c>
      <c r="CG96" s="253"/>
      <c r="CH96" s="253"/>
      <c r="CI96" s="253"/>
      <c r="CJ96" s="413"/>
      <c r="CK96" s="254">
        <f t="shared" si="113"/>
        <v>0</v>
      </c>
      <c r="CL96" s="255" t="str">
        <f t="shared" si="114"/>
        <v/>
      </c>
      <c r="CM96" s="277">
        <v>19</v>
      </c>
      <c r="CN96" s="257" t="str">
        <f t="shared" si="115"/>
        <v>LU</v>
      </c>
      <c r="CO96" s="142">
        <f t="shared" si="115"/>
        <v>0</v>
      </c>
      <c r="CP96" s="268"/>
      <c r="CQ96" s="269"/>
      <c r="CR96" s="270"/>
      <c r="CS96" s="261"/>
      <c r="CT96" s="254">
        <f t="shared" si="117"/>
        <v>0</v>
      </c>
      <c r="CU96" s="255" t="str">
        <f t="shared" si="118"/>
        <v/>
      </c>
    </row>
    <row r="97" spans="1:99" ht="18" customHeight="1" x14ac:dyDescent="0.25">
      <c r="A97" s="278">
        <v>20</v>
      </c>
      <c r="B97" s="251" t="str">
        <f t="shared" si="77"/>
        <v>SA</v>
      </c>
      <c r="C97" s="252" t="str">
        <f t="shared" si="77"/>
        <v xml:space="preserve">  vacance/congé</v>
      </c>
      <c r="D97" s="253"/>
      <c r="E97" s="253"/>
      <c r="F97" s="253"/>
      <c r="G97" s="413" t="str">
        <f t="shared" si="78"/>
        <v/>
      </c>
      <c r="H97" s="254">
        <f t="shared" si="79"/>
        <v>0</v>
      </c>
      <c r="I97" s="255" t="str">
        <f t="shared" si="80"/>
        <v/>
      </c>
      <c r="J97" s="274">
        <v>20</v>
      </c>
      <c r="K97" s="257" t="str">
        <f t="shared" si="81"/>
        <v>MA</v>
      </c>
      <c r="L97" s="266">
        <f t="shared" si="81"/>
        <v>0</v>
      </c>
      <c r="M97" s="258"/>
      <c r="N97" s="259"/>
      <c r="O97" s="260"/>
      <c r="P97" s="261" t="str">
        <f t="shared" si="82"/>
        <v/>
      </c>
      <c r="Q97" s="254">
        <f t="shared" si="83"/>
        <v>0</v>
      </c>
      <c r="R97" s="255" t="str">
        <f t="shared" si="84"/>
        <v/>
      </c>
      <c r="S97" s="256">
        <v>20</v>
      </c>
      <c r="T97" s="257" t="str">
        <f t="shared" si="85"/>
        <v>JE</v>
      </c>
      <c r="U97" s="142">
        <f t="shared" si="85"/>
        <v>0</v>
      </c>
      <c r="V97" s="258"/>
      <c r="W97" s="259"/>
      <c r="X97" s="260"/>
      <c r="Y97" s="261" t="str">
        <f t="shared" si="86"/>
        <v/>
      </c>
      <c r="Z97" s="254">
        <f t="shared" si="87"/>
        <v>0</v>
      </c>
      <c r="AA97" s="255" t="str">
        <f t="shared" si="88"/>
        <v/>
      </c>
      <c r="AB97" s="256">
        <v>20</v>
      </c>
      <c r="AC97" s="257" t="str">
        <f t="shared" si="89"/>
        <v>DI</v>
      </c>
      <c r="AD97" s="142">
        <f t="shared" si="89"/>
        <v>0</v>
      </c>
      <c r="AE97" s="262"/>
      <c r="AF97" s="263"/>
      <c r="AG97" s="264"/>
      <c r="AH97" s="261"/>
      <c r="AI97" s="254">
        <f t="shared" si="91"/>
        <v>0</v>
      </c>
      <c r="AJ97" s="255" t="str">
        <f t="shared" si="92"/>
        <v/>
      </c>
      <c r="AK97" s="256">
        <v>20</v>
      </c>
      <c r="AL97" s="257" t="str">
        <f t="shared" si="93"/>
        <v>MA</v>
      </c>
      <c r="AM97" s="266">
        <f t="shared" si="93"/>
        <v>0</v>
      </c>
      <c r="AN97" s="258"/>
      <c r="AO97" s="259"/>
      <c r="AP97" s="260"/>
      <c r="AQ97" s="261"/>
      <c r="AR97" s="254">
        <f t="shared" si="95"/>
        <v>0</v>
      </c>
      <c r="AS97" s="255" t="str">
        <f t="shared" si="96"/>
        <v/>
      </c>
      <c r="AT97" s="256">
        <v>20</v>
      </c>
      <c r="AU97" s="257" t="str">
        <f t="shared" si="97"/>
        <v>VE</v>
      </c>
      <c r="AV97" s="142">
        <f t="shared" si="97"/>
        <v>0</v>
      </c>
      <c r="AW97" s="262"/>
      <c r="AX97" s="263"/>
      <c r="AY97" s="264"/>
      <c r="AZ97" s="261"/>
      <c r="BA97" s="254">
        <f t="shared" si="99"/>
        <v>0</v>
      </c>
      <c r="BB97" s="255" t="str">
        <f t="shared" si="100"/>
        <v/>
      </c>
      <c r="BC97" s="256">
        <v>20</v>
      </c>
      <c r="BD97" s="257" t="str">
        <f t="shared" si="101"/>
        <v>LU</v>
      </c>
      <c r="BE97" s="142" t="str">
        <f t="shared" si="101"/>
        <v xml:space="preserve">  vacance/congé</v>
      </c>
      <c r="BF97" s="253"/>
      <c r="BG97" s="253"/>
      <c r="BH97" s="253"/>
      <c r="BI97" s="413" t="str">
        <f t="shared" si="119"/>
        <v/>
      </c>
      <c r="BJ97" s="254">
        <f t="shared" si="102"/>
        <v>0</v>
      </c>
      <c r="BK97" s="255" t="str">
        <f t="shared" si="103"/>
        <v/>
      </c>
      <c r="BL97" s="256">
        <v>20</v>
      </c>
      <c r="BM97" s="257" t="str">
        <f t="shared" si="104"/>
        <v>LU</v>
      </c>
      <c r="BN97" s="266">
        <f t="shared" si="104"/>
        <v>0</v>
      </c>
      <c r="BO97" s="268"/>
      <c r="BP97" s="269"/>
      <c r="BQ97" s="270"/>
      <c r="BR97" s="261"/>
      <c r="BS97" s="254">
        <f t="shared" si="105"/>
        <v>0</v>
      </c>
      <c r="BT97" s="255" t="str">
        <f t="shared" si="106"/>
        <v/>
      </c>
      <c r="BU97" s="277">
        <v>20</v>
      </c>
      <c r="BV97" s="257" t="str">
        <f t="shared" si="107"/>
        <v>JE</v>
      </c>
      <c r="BW97" s="142" t="str">
        <f t="shared" si="107"/>
        <v xml:space="preserve">  vacance/congé</v>
      </c>
      <c r="BX97" s="275"/>
      <c r="BY97" s="275"/>
      <c r="BZ97" s="275"/>
      <c r="CA97" s="413" t="str">
        <f t="shared" si="108"/>
        <v/>
      </c>
      <c r="CB97" s="254">
        <f t="shared" si="109"/>
        <v>0</v>
      </c>
      <c r="CC97" s="255" t="str">
        <f t="shared" si="110"/>
        <v/>
      </c>
      <c r="CD97" s="277">
        <v>20</v>
      </c>
      <c r="CE97" s="257" t="str">
        <f t="shared" si="111"/>
        <v>SA</v>
      </c>
      <c r="CF97" s="142">
        <f t="shared" si="111"/>
        <v>0</v>
      </c>
      <c r="CG97" s="268"/>
      <c r="CH97" s="269"/>
      <c r="CI97" s="270"/>
      <c r="CJ97" s="261"/>
      <c r="CK97" s="254">
        <f t="shared" si="113"/>
        <v>0</v>
      </c>
      <c r="CL97" s="255" t="str">
        <f t="shared" si="114"/>
        <v/>
      </c>
      <c r="CM97" s="277">
        <v>20</v>
      </c>
      <c r="CN97" s="257" t="str">
        <f t="shared" si="115"/>
        <v>MA</v>
      </c>
      <c r="CO97" s="142">
        <f t="shared" si="115"/>
        <v>0</v>
      </c>
      <c r="CP97" s="268"/>
      <c r="CQ97" s="269"/>
      <c r="CR97" s="270"/>
      <c r="CS97" s="261"/>
      <c r="CT97" s="254">
        <f t="shared" si="117"/>
        <v>0</v>
      </c>
      <c r="CU97" s="255" t="str">
        <f t="shared" si="118"/>
        <v/>
      </c>
    </row>
    <row r="98" spans="1:99" ht="18" customHeight="1" x14ac:dyDescent="0.25">
      <c r="A98" s="250">
        <v>21</v>
      </c>
      <c r="B98" s="251" t="str">
        <f t="shared" si="77"/>
        <v>DI</v>
      </c>
      <c r="C98" s="252" t="str">
        <f t="shared" si="77"/>
        <v xml:space="preserve">  vacance/congé</v>
      </c>
      <c r="D98" s="253"/>
      <c r="E98" s="253"/>
      <c r="F98" s="253"/>
      <c r="G98" s="413" t="str">
        <f t="shared" si="78"/>
        <v/>
      </c>
      <c r="H98" s="254">
        <f t="shared" si="79"/>
        <v>0</v>
      </c>
      <c r="I98" s="255" t="str">
        <f t="shared" si="80"/>
        <v/>
      </c>
      <c r="J98" s="256">
        <v>21</v>
      </c>
      <c r="K98" s="257" t="str">
        <f t="shared" si="81"/>
        <v>ME</v>
      </c>
      <c r="L98" s="142">
        <f t="shared" si="81"/>
        <v>0</v>
      </c>
      <c r="M98" s="258"/>
      <c r="N98" s="259"/>
      <c r="O98" s="260"/>
      <c r="P98" s="261"/>
      <c r="Q98" s="254">
        <f t="shared" si="83"/>
        <v>2</v>
      </c>
      <c r="R98" s="255" t="str">
        <f t="shared" si="84"/>
        <v>!!!</v>
      </c>
      <c r="S98" s="256">
        <v>21</v>
      </c>
      <c r="T98" s="257" t="str">
        <f t="shared" si="85"/>
        <v>VE</v>
      </c>
      <c r="U98" s="142">
        <f t="shared" si="85"/>
        <v>0</v>
      </c>
      <c r="V98" s="258"/>
      <c r="W98" s="259"/>
      <c r="X98" s="260"/>
      <c r="Y98" s="261" t="str">
        <f t="shared" si="86"/>
        <v/>
      </c>
      <c r="Z98" s="254">
        <f t="shared" si="87"/>
        <v>0</v>
      </c>
      <c r="AA98" s="255" t="str">
        <f t="shared" si="88"/>
        <v/>
      </c>
      <c r="AB98" s="274">
        <v>21</v>
      </c>
      <c r="AC98" s="257" t="str">
        <f t="shared" si="89"/>
        <v>LU</v>
      </c>
      <c r="AD98" s="266">
        <f t="shared" si="89"/>
        <v>0</v>
      </c>
      <c r="AE98" s="258"/>
      <c r="AF98" s="259"/>
      <c r="AG98" s="260"/>
      <c r="AH98" s="261"/>
      <c r="AI98" s="254">
        <f t="shared" si="91"/>
        <v>0</v>
      </c>
      <c r="AJ98" s="255" t="str">
        <f t="shared" si="92"/>
        <v/>
      </c>
      <c r="AK98" s="256">
        <v>21</v>
      </c>
      <c r="AL98" s="257" t="str">
        <f t="shared" si="93"/>
        <v>ME</v>
      </c>
      <c r="AM98" s="142">
        <f t="shared" si="93"/>
        <v>0</v>
      </c>
      <c r="AN98" s="258"/>
      <c r="AO98" s="259"/>
      <c r="AP98" s="260"/>
      <c r="AQ98" s="261"/>
      <c r="AR98" s="254">
        <f t="shared" si="95"/>
        <v>2</v>
      </c>
      <c r="AS98" s="255" t="str">
        <f t="shared" si="96"/>
        <v>!!!</v>
      </c>
      <c r="AT98" s="256">
        <v>21</v>
      </c>
      <c r="AU98" s="257" t="str">
        <f t="shared" si="97"/>
        <v>SA</v>
      </c>
      <c r="AV98" s="142">
        <f t="shared" si="97"/>
        <v>0</v>
      </c>
      <c r="AW98" s="262"/>
      <c r="AX98" s="263"/>
      <c r="AY98" s="264"/>
      <c r="AZ98" s="261"/>
      <c r="BA98" s="254">
        <f t="shared" si="99"/>
        <v>0</v>
      </c>
      <c r="BB98" s="255" t="str">
        <f t="shared" si="100"/>
        <v/>
      </c>
      <c r="BC98" s="256">
        <v>21</v>
      </c>
      <c r="BD98" s="257" t="str">
        <f t="shared" si="101"/>
        <v>MA</v>
      </c>
      <c r="BE98" s="142" t="str">
        <f t="shared" si="101"/>
        <v xml:space="preserve">  vacance/congé</v>
      </c>
      <c r="BF98" s="253"/>
      <c r="BG98" s="253"/>
      <c r="BH98" s="253"/>
      <c r="BI98" s="413" t="str">
        <f t="shared" si="119"/>
        <v/>
      </c>
      <c r="BJ98" s="254">
        <f t="shared" si="102"/>
        <v>0</v>
      </c>
      <c r="BK98" s="255" t="str">
        <f t="shared" si="103"/>
        <v/>
      </c>
      <c r="BL98" s="256">
        <v>21</v>
      </c>
      <c r="BM98" s="257" t="str">
        <f t="shared" si="104"/>
        <v>MA</v>
      </c>
      <c r="BN98" s="266">
        <f t="shared" si="104"/>
        <v>0</v>
      </c>
      <c r="BO98" s="268"/>
      <c r="BP98" s="269"/>
      <c r="BQ98" s="270"/>
      <c r="BR98" s="261"/>
      <c r="BS98" s="254">
        <f t="shared" si="105"/>
        <v>0</v>
      </c>
      <c r="BT98" s="255" t="str">
        <f t="shared" si="106"/>
        <v/>
      </c>
      <c r="BU98" s="277">
        <v>21</v>
      </c>
      <c r="BV98" s="257" t="str">
        <f t="shared" si="107"/>
        <v>VE</v>
      </c>
      <c r="BW98" s="142" t="str">
        <f t="shared" si="107"/>
        <v xml:space="preserve">  vacance/congé</v>
      </c>
      <c r="BX98" s="275"/>
      <c r="BY98" s="275"/>
      <c r="BZ98" s="275"/>
      <c r="CA98" s="413" t="str">
        <f t="shared" si="108"/>
        <v/>
      </c>
      <c r="CB98" s="254">
        <f t="shared" si="109"/>
        <v>0</v>
      </c>
      <c r="CC98" s="255" t="str">
        <f t="shared" si="110"/>
        <v/>
      </c>
      <c r="CD98" s="277">
        <v>21</v>
      </c>
      <c r="CE98" s="257" t="str">
        <f t="shared" si="111"/>
        <v>DI</v>
      </c>
      <c r="CF98" s="142">
        <f t="shared" si="111"/>
        <v>0</v>
      </c>
      <c r="CG98" s="268"/>
      <c r="CH98" s="269"/>
      <c r="CI98" s="270"/>
      <c r="CJ98" s="261"/>
      <c r="CK98" s="254">
        <f t="shared" si="113"/>
        <v>0</v>
      </c>
      <c r="CL98" s="255" t="str">
        <f t="shared" si="114"/>
        <v/>
      </c>
      <c r="CM98" s="277">
        <v>21</v>
      </c>
      <c r="CN98" s="257" t="str">
        <f t="shared" si="115"/>
        <v>ME</v>
      </c>
      <c r="CO98" s="142">
        <f t="shared" si="115"/>
        <v>0</v>
      </c>
      <c r="CP98" s="268"/>
      <c r="CQ98" s="269"/>
      <c r="CR98" s="270"/>
      <c r="CS98" s="261"/>
      <c r="CT98" s="254">
        <f t="shared" si="117"/>
        <v>2</v>
      </c>
      <c r="CU98" s="255" t="str">
        <f t="shared" si="118"/>
        <v>!!!</v>
      </c>
    </row>
    <row r="99" spans="1:99" ht="18" customHeight="1" x14ac:dyDescent="0.25">
      <c r="A99" s="250">
        <v>22</v>
      </c>
      <c r="B99" s="251" t="str">
        <f t="shared" si="77"/>
        <v>LU</v>
      </c>
      <c r="C99" s="279">
        <f t="shared" si="77"/>
        <v>0</v>
      </c>
      <c r="D99" s="258"/>
      <c r="E99" s="259"/>
      <c r="F99" s="280"/>
      <c r="G99" s="261" t="str">
        <f t="shared" si="78"/>
        <v/>
      </c>
      <c r="H99" s="254">
        <f t="shared" si="79"/>
        <v>0</v>
      </c>
      <c r="I99" s="255" t="str">
        <f t="shared" si="80"/>
        <v/>
      </c>
      <c r="J99" s="256">
        <v>22</v>
      </c>
      <c r="K99" s="257" t="str">
        <f t="shared" si="81"/>
        <v>JE</v>
      </c>
      <c r="L99" s="142">
        <f t="shared" si="81"/>
        <v>0</v>
      </c>
      <c r="M99" s="258"/>
      <c r="N99" s="259"/>
      <c r="O99" s="260"/>
      <c r="P99" s="261" t="str">
        <f t="shared" si="82"/>
        <v/>
      </c>
      <c r="Q99" s="254">
        <f t="shared" si="83"/>
        <v>0</v>
      </c>
      <c r="R99" s="255" t="str">
        <f t="shared" si="84"/>
        <v/>
      </c>
      <c r="S99" s="256">
        <v>22</v>
      </c>
      <c r="T99" s="257" t="str">
        <f t="shared" si="85"/>
        <v>SA</v>
      </c>
      <c r="U99" s="142" t="str">
        <f t="shared" si="85"/>
        <v xml:space="preserve">  vacance/congé</v>
      </c>
      <c r="V99" s="410"/>
      <c r="W99" s="411"/>
      <c r="X99" s="412"/>
      <c r="Y99" s="413" t="str">
        <f t="shared" si="86"/>
        <v/>
      </c>
      <c r="Z99" s="254">
        <f t="shared" si="87"/>
        <v>0</v>
      </c>
      <c r="AA99" s="255" t="str">
        <f t="shared" si="88"/>
        <v/>
      </c>
      <c r="AB99" s="256">
        <v>22</v>
      </c>
      <c r="AC99" s="257" t="str">
        <f t="shared" si="89"/>
        <v>MA</v>
      </c>
      <c r="AD99" s="266">
        <f t="shared" si="89"/>
        <v>0</v>
      </c>
      <c r="AE99" s="258"/>
      <c r="AF99" s="259"/>
      <c r="AG99" s="260"/>
      <c r="AH99" s="261"/>
      <c r="AI99" s="254">
        <f t="shared" si="91"/>
        <v>0</v>
      </c>
      <c r="AJ99" s="255" t="str">
        <f t="shared" si="92"/>
        <v/>
      </c>
      <c r="AK99" s="256">
        <v>22</v>
      </c>
      <c r="AL99" s="257" t="str">
        <f t="shared" si="93"/>
        <v>JE</v>
      </c>
      <c r="AM99" s="142">
        <f t="shared" si="93"/>
        <v>0</v>
      </c>
      <c r="AN99" s="258"/>
      <c r="AO99" s="259"/>
      <c r="AP99" s="260"/>
      <c r="AQ99" s="261"/>
      <c r="AR99" s="254">
        <f t="shared" si="95"/>
        <v>0</v>
      </c>
      <c r="AS99" s="255" t="str">
        <f t="shared" si="96"/>
        <v/>
      </c>
      <c r="AT99" s="256">
        <v>22</v>
      </c>
      <c r="AU99" s="257" t="str">
        <f t="shared" si="97"/>
        <v>DI</v>
      </c>
      <c r="AV99" s="142">
        <f t="shared" si="97"/>
        <v>0</v>
      </c>
      <c r="AW99" s="262"/>
      <c r="AX99" s="263"/>
      <c r="AY99" s="264"/>
      <c r="AZ99" s="261"/>
      <c r="BA99" s="254">
        <f t="shared" si="99"/>
        <v>0</v>
      </c>
      <c r="BB99" s="255" t="str">
        <f t="shared" si="100"/>
        <v/>
      </c>
      <c r="BC99" s="256">
        <v>22</v>
      </c>
      <c r="BD99" s="257" t="str">
        <f t="shared" si="101"/>
        <v>ME</v>
      </c>
      <c r="BE99" s="142" t="str">
        <f t="shared" si="101"/>
        <v xml:space="preserve">  vacance/congé</v>
      </c>
      <c r="BF99" s="253"/>
      <c r="BG99" s="253"/>
      <c r="BH99" s="253"/>
      <c r="BI99" s="413" t="str">
        <f t="shared" si="119"/>
        <v/>
      </c>
      <c r="BJ99" s="254">
        <f t="shared" si="102"/>
        <v>0</v>
      </c>
      <c r="BK99" s="255" t="str">
        <f t="shared" si="103"/>
        <v/>
      </c>
      <c r="BL99" s="256">
        <v>22</v>
      </c>
      <c r="BM99" s="257" t="str">
        <f t="shared" si="104"/>
        <v>ME</v>
      </c>
      <c r="BN99" s="142">
        <f t="shared" si="104"/>
        <v>0</v>
      </c>
      <c r="BO99" s="268"/>
      <c r="BP99" s="269"/>
      <c r="BQ99" s="270"/>
      <c r="BR99" s="261"/>
      <c r="BS99" s="254">
        <f t="shared" si="105"/>
        <v>2</v>
      </c>
      <c r="BT99" s="255" t="str">
        <f t="shared" si="106"/>
        <v>!!!</v>
      </c>
      <c r="BU99" s="277">
        <v>22</v>
      </c>
      <c r="BV99" s="257" t="str">
        <f t="shared" si="107"/>
        <v>SA</v>
      </c>
      <c r="BW99" s="142" t="str">
        <f t="shared" si="107"/>
        <v xml:space="preserve">  vacance/congé</v>
      </c>
      <c r="BX99" s="275"/>
      <c r="BY99" s="275"/>
      <c r="BZ99" s="275"/>
      <c r="CA99" s="413" t="str">
        <f t="shared" si="108"/>
        <v/>
      </c>
      <c r="CB99" s="254">
        <f t="shared" si="109"/>
        <v>0</v>
      </c>
      <c r="CC99" s="255" t="str">
        <f t="shared" si="110"/>
        <v/>
      </c>
      <c r="CD99" s="277">
        <v>22</v>
      </c>
      <c r="CE99" s="257" t="str">
        <f t="shared" si="111"/>
        <v>LU</v>
      </c>
      <c r="CF99" s="266">
        <f t="shared" si="111"/>
        <v>0</v>
      </c>
      <c r="CG99" s="268"/>
      <c r="CH99" s="269"/>
      <c r="CI99" s="270"/>
      <c r="CJ99" s="261"/>
      <c r="CK99" s="254">
        <f t="shared" si="113"/>
        <v>0</v>
      </c>
      <c r="CL99" s="255" t="str">
        <f t="shared" si="114"/>
        <v/>
      </c>
      <c r="CM99" s="277">
        <v>22</v>
      </c>
      <c r="CN99" s="257" t="str">
        <f t="shared" si="115"/>
        <v>JE</v>
      </c>
      <c r="CO99" s="266">
        <f t="shared" si="115"/>
        <v>0</v>
      </c>
      <c r="CP99" s="268"/>
      <c r="CQ99" s="269"/>
      <c r="CR99" s="270"/>
      <c r="CS99" s="261"/>
      <c r="CT99" s="254">
        <f t="shared" si="117"/>
        <v>0</v>
      </c>
      <c r="CU99" s="255" t="str">
        <f t="shared" si="118"/>
        <v/>
      </c>
    </row>
    <row r="100" spans="1:99" ht="18" customHeight="1" x14ac:dyDescent="0.25">
      <c r="A100" s="250">
        <v>23</v>
      </c>
      <c r="B100" s="251" t="str">
        <f t="shared" si="77"/>
        <v>MA</v>
      </c>
      <c r="C100" s="279">
        <f t="shared" si="77"/>
        <v>0</v>
      </c>
      <c r="D100" s="258"/>
      <c r="E100" s="259"/>
      <c r="F100" s="280"/>
      <c r="G100" s="261" t="str">
        <f t="shared" si="78"/>
        <v/>
      </c>
      <c r="H100" s="254">
        <f t="shared" si="79"/>
        <v>0</v>
      </c>
      <c r="I100" s="255" t="str">
        <f t="shared" si="80"/>
        <v/>
      </c>
      <c r="J100" s="256">
        <v>23</v>
      </c>
      <c r="K100" s="257" t="str">
        <f t="shared" si="81"/>
        <v>VE</v>
      </c>
      <c r="L100" s="142">
        <f t="shared" si="81"/>
        <v>0</v>
      </c>
      <c r="M100" s="258"/>
      <c r="N100" s="259"/>
      <c r="O100" s="260"/>
      <c r="P100" s="261" t="str">
        <f t="shared" si="82"/>
        <v/>
      </c>
      <c r="Q100" s="254">
        <f t="shared" si="83"/>
        <v>0</v>
      </c>
      <c r="R100" s="255" t="str">
        <f t="shared" si="84"/>
        <v/>
      </c>
      <c r="S100" s="256">
        <v>23</v>
      </c>
      <c r="T100" s="257" t="str">
        <f t="shared" si="85"/>
        <v>DI</v>
      </c>
      <c r="U100" s="142" t="str">
        <f t="shared" si="85"/>
        <v xml:space="preserve">  vacance/congé</v>
      </c>
      <c r="V100" s="410"/>
      <c r="W100" s="411"/>
      <c r="X100" s="412"/>
      <c r="Y100" s="413" t="str">
        <f t="shared" si="86"/>
        <v/>
      </c>
      <c r="Z100" s="254">
        <f t="shared" si="87"/>
        <v>0</v>
      </c>
      <c r="AA100" s="255" t="str">
        <f t="shared" si="88"/>
        <v/>
      </c>
      <c r="AB100" s="256">
        <v>23</v>
      </c>
      <c r="AC100" s="257" t="str">
        <f t="shared" si="89"/>
        <v>ME</v>
      </c>
      <c r="AD100" s="142">
        <f t="shared" si="89"/>
        <v>0</v>
      </c>
      <c r="AE100" s="258"/>
      <c r="AF100" s="259"/>
      <c r="AG100" s="260"/>
      <c r="AH100" s="261"/>
      <c r="AI100" s="254">
        <f t="shared" si="91"/>
        <v>2</v>
      </c>
      <c r="AJ100" s="255" t="str">
        <f t="shared" si="92"/>
        <v>!!!</v>
      </c>
      <c r="AK100" s="256">
        <v>23</v>
      </c>
      <c r="AL100" s="257" t="str">
        <f t="shared" si="93"/>
        <v>VE</v>
      </c>
      <c r="AM100" s="142">
        <f t="shared" si="93"/>
        <v>0</v>
      </c>
      <c r="AN100" s="258"/>
      <c r="AO100" s="259"/>
      <c r="AP100" s="260"/>
      <c r="AQ100" s="261" t="str">
        <f t="shared" si="94"/>
        <v/>
      </c>
      <c r="AR100" s="254">
        <f t="shared" si="95"/>
        <v>0</v>
      </c>
      <c r="AS100" s="255" t="str">
        <f t="shared" si="96"/>
        <v/>
      </c>
      <c r="AT100" s="256">
        <v>23</v>
      </c>
      <c r="AU100" s="257" t="str">
        <f t="shared" si="97"/>
        <v>LU</v>
      </c>
      <c r="AV100" s="266">
        <f t="shared" si="97"/>
        <v>0</v>
      </c>
      <c r="AW100" s="262"/>
      <c r="AX100" s="263"/>
      <c r="AY100" s="264"/>
      <c r="AZ100" s="261"/>
      <c r="BA100" s="254">
        <f t="shared" si="99"/>
        <v>0</v>
      </c>
      <c r="BB100" s="255" t="str">
        <f t="shared" si="100"/>
        <v/>
      </c>
      <c r="BC100" s="256">
        <v>23</v>
      </c>
      <c r="BD100" s="257" t="str">
        <f t="shared" si="101"/>
        <v>JE</v>
      </c>
      <c r="BE100" s="142" t="str">
        <f t="shared" si="101"/>
        <v xml:space="preserve">  vacance/congé</v>
      </c>
      <c r="BF100" s="253"/>
      <c r="BG100" s="253"/>
      <c r="BH100" s="253"/>
      <c r="BI100" s="413" t="str">
        <f t="shared" si="119"/>
        <v/>
      </c>
      <c r="BJ100" s="254">
        <f t="shared" si="102"/>
        <v>0</v>
      </c>
      <c r="BK100" s="255" t="str">
        <f t="shared" si="103"/>
        <v/>
      </c>
      <c r="BL100" s="256">
        <v>23</v>
      </c>
      <c r="BM100" s="257" t="str">
        <f t="shared" si="104"/>
        <v>JE</v>
      </c>
      <c r="BN100" s="142">
        <f t="shared" si="104"/>
        <v>0</v>
      </c>
      <c r="BO100" s="268"/>
      <c r="BP100" s="269"/>
      <c r="BQ100" s="270"/>
      <c r="BR100" s="261"/>
      <c r="BS100" s="254">
        <f t="shared" si="105"/>
        <v>0</v>
      </c>
      <c r="BT100" s="255" t="str">
        <f t="shared" si="106"/>
        <v/>
      </c>
      <c r="BU100" s="277">
        <v>23</v>
      </c>
      <c r="BV100" s="257" t="str">
        <f t="shared" si="107"/>
        <v>DI</v>
      </c>
      <c r="BW100" s="142" t="str">
        <f t="shared" si="107"/>
        <v xml:space="preserve">  vacance/congé</v>
      </c>
      <c r="BX100" s="414"/>
      <c r="BY100" s="415"/>
      <c r="BZ100" s="416"/>
      <c r="CA100" s="413" t="str">
        <f t="shared" si="108"/>
        <v/>
      </c>
      <c r="CB100" s="254">
        <f t="shared" si="109"/>
        <v>0</v>
      </c>
      <c r="CC100" s="255" t="str">
        <f t="shared" si="110"/>
        <v/>
      </c>
      <c r="CD100" s="277">
        <v>23</v>
      </c>
      <c r="CE100" s="257" t="str">
        <f t="shared" si="111"/>
        <v>MA</v>
      </c>
      <c r="CF100" s="266">
        <f t="shared" si="111"/>
        <v>0</v>
      </c>
      <c r="CG100" s="268"/>
      <c r="CH100" s="269"/>
      <c r="CI100" s="270"/>
      <c r="CJ100" s="261"/>
      <c r="CK100" s="254">
        <f t="shared" si="113"/>
        <v>0</v>
      </c>
      <c r="CL100" s="255" t="str">
        <f t="shared" si="114"/>
        <v/>
      </c>
      <c r="CM100" s="277">
        <v>23</v>
      </c>
      <c r="CN100" s="257" t="str">
        <f t="shared" si="115"/>
        <v>VE</v>
      </c>
      <c r="CO100" s="266">
        <f t="shared" si="115"/>
        <v>0</v>
      </c>
      <c r="CP100" s="268"/>
      <c r="CQ100" s="269"/>
      <c r="CR100" s="270"/>
      <c r="CS100" s="261"/>
      <c r="CT100" s="254">
        <f t="shared" si="117"/>
        <v>0</v>
      </c>
      <c r="CU100" s="255" t="str">
        <f t="shared" si="118"/>
        <v/>
      </c>
    </row>
    <row r="101" spans="1:99" ht="18" customHeight="1" x14ac:dyDescent="0.25">
      <c r="A101" s="250">
        <v>24</v>
      </c>
      <c r="B101" s="251" t="str">
        <f t="shared" si="77"/>
        <v>ME</v>
      </c>
      <c r="C101" s="279">
        <f t="shared" si="77"/>
        <v>0</v>
      </c>
      <c r="D101" s="258"/>
      <c r="E101" s="259"/>
      <c r="F101" s="280"/>
      <c r="G101" s="261"/>
      <c r="H101" s="254">
        <f t="shared" si="79"/>
        <v>2</v>
      </c>
      <c r="I101" s="255" t="str">
        <f t="shared" si="80"/>
        <v>!!!</v>
      </c>
      <c r="J101" s="256">
        <v>24</v>
      </c>
      <c r="K101" s="257" t="str">
        <f t="shared" si="81"/>
        <v>SA</v>
      </c>
      <c r="L101" s="142">
        <f t="shared" si="81"/>
        <v>0</v>
      </c>
      <c r="M101" s="258"/>
      <c r="N101" s="259"/>
      <c r="O101" s="260"/>
      <c r="P101" s="261" t="str">
        <f t="shared" si="82"/>
        <v/>
      </c>
      <c r="Q101" s="254">
        <f t="shared" si="83"/>
        <v>0</v>
      </c>
      <c r="R101" s="255" t="str">
        <f t="shared" si="84"/>
        <v/>
      </c>
      <c r="S101" s="256">
        <v>24</v>
      </c>
      <c r="T101" s="257" t="str">
        <f t="shared" si="85"/>
        <v>LU</v>
      </c>
      <c r="U101" s="142" t="str">
        <f t="shared" si="85"/>
        <v xml:space="preserve">  vacance/congé</v>
      </c>
      <c r="V101" s="253"/>
      <c r="W101" s="253"/>
      <c r="X101" s="253"/>
      <c r="Y101" s="413" t="str">
        <f t="shared" si="86"/>
        <v/>
      </c>
      <c r="Z101" s="254">
        <f t="shared" si="87"/>
        <v>0</v>
      </c>
      <c r="AA101" s="255" t="str">
        <f t="shared" si="88"/>
        <v/>
      </c>
      <c r="AB101" s="256">
        <v>24</v>
      </c>
      <c r="AC101" s="257" t="str">
        <f t="shared" si="89"/>
        <v>JE</v>
      </c>
      <c r="AD101" s="142">
        <f t="shared" si="89"/>
        <v>0</v>
      </c>
      <c r="AE101" s="258"/>
      <c r="AF101" s="259"/>
      <c r="AG101" s="260"/>
      <c r="AH101" s="261" t="str">
        <f t="shared" si="90"/>
        <v/>
      </c>
      <c r="AI101" s="254">
        <f t="shared" si="91"/>
        <v>0</v>
      </c>
      <c r="AJ101" s="255" t="str">
        <f t="shared" si="92"/>
        <v/>
      </c>
      <c r="AK101" s="256">
        <v>24</v>
      </c>
      <c r="AL101" s="257" t="str">
        <f t="shared" si="93"/>
        <v>SA</v>
      </c>
      <c r="AM101" s="252" t="str">
        <f t="shared" si="93"/>
        <v xml:space="preserve">  vacance/congé</v>
      </c>
      <c r="AN101" s="253"/>
      <c r="AO101" s="253"/>
      <c r="AP101" s="253"/>
      <c r="AQ101" s="413" t="str">
        <f t="shared" si="94"/>
        <v/>
      </c>
      <c r="AR101" s="254">
        <f t="shared" si="95"/>
        <v>0</v>
      </c>
      <c r="AS101" s="255" t="str">
        <f t="shared" si="96"/>
        <v/>
      </c>
      <c r="AT101" s="256">
        <v>24</v>
      </c>
      <c r="AU101" s="257" t="str">
        <f t="shared" si="97"/>
        <v>MA</v>
      </c>
      <c r="AV101" s="266">
        <f t="shared" si="97"/>
        <v>0</v>
      </c>
      <c r="AW101" s="258"/>
      <c r="AX101" s="259"/>
      <c r="AY101" s="260"/>
      <c r="AZ101" s="261"/>
      <c r="BA101" s="254">
        <f t="shared" si="99"/>
        <v>0</v>
      </c>
      <c r="BB101" s="255" t="str">
        <f t="shared" si="100"/>
        <v/>
      </c>
      <c r="BC101" s="256">
        <v>24</v>
      </c>
      <c r="BD101" s="257" t="str">
        <f t="shared" si="101"/>
        <v>VE</v>
      </c>
      <c r="BE101" s="142" t="str">
        <f t="shared" si="101"/>
        <v xml:space="preserve">  vacance/congé</v>
      </c>
      <c r="BF101" s="253"/>
      <c r="BG101" s="253"/>
      <c r="BH101" s="253"/>
      <c r="BI101" s="413" t="str">
        <f t="shared" si="119"/>
        <v/>
      </c>
      <c r="BJ101" s="254">
        <f t="shared" si="102"/>
        <v>0</v>
      </c>
      <c r="BK101" s="255" t="str">
        <f t="shared" si="103"/>
        <v/>
      </c>
      <c r="BL101" s="256">
        <v>24</v>
      </c>
      <c r="BM101" s="257" t="str">
        <f t="shared" si="104"/>
        <v>VE</v>
      </c>
      <c r="BN101" s="142">
        <f t="shared" si="104"/>
        <v>0</v>
      </c>
      <c r="BO101" s="268"/>
      <c r="BP101" s="269"/>
      <c r="BQ101" s="270"/>
      <c r="BR101" s="261" t="str">
        <f t="shared" ref="BR101:BR108" si="120">IF(BS101=0,"",BS101)</f>
        <v/>
      </c>
      <c r="BS101" s="254">
        <f t="shared" si="105"/>
        <v>0</v>
      </c>
      <c r="BT101" s="255" t="str">
        <f t="shared" si="106"/>
        <v/>
      </c>
      <c r="BU101" s="277">
        <v>24</v>
      </c>
      <c r="BV101" s="257" t="str">
        <f t="shared" si="107"/>
        <v>LU</v>
      </c>
      <c r="BW101" s="266">
        <f t="shared" si="107"/>
        <v>0</v>
      </c>
      <c r="BX101" s="268"/>
      <c r="BY101" s="269"/>
      <c r="BZ101" s="270"/>
      <c r="CA101" s="261" t="str">
        <f t="shared" si="108"/>
        <v/>
      </c>
      <c r="CB101" s="254">
        <f t="shared" si="109"/>
        <v>0</v>
      </c>
      <c r="CC101" s="255" t="str">
        <f t="shared" si="110"/>
        <v/>
      </c>
      <c r="CD101" s="277">
        <v>24</v>
      </c>
      <c r="CE101" s="257" t="str">
        <f t="shared" si="111"/>
        <v>ME</v>
      </c>
      <c r="CF101" s="142">
        <f t="shared" si="111"/>
        <v>0</v>
      </c>
      <c r="CG101" s="268"/>
      <c r="CH101" s="269"/>
      <c r="CI101" s="270"/>
      <c r="CJ101" s="261"/>
      <c r="CK101" s="254">
        <f t="shared" si="113"/>
        <v>2</v>
      </c>
      <c r="CL101" s="255" t="str">
        <f t="shared" si="114"/>
        <v>!!!</v>
      </c>
      <c r="CM101" s="277">
        <v>24</v>
      </c>
      <c r="CN101" s="257" t="str">
        <f t="shared" si="115"/>
        <v>SA</v>
      </c>
      <c r="CO101" s="142">
        <f t="shared" si="115"/>
        <v>0</v>
      </c>
      <c r="CP101" s="268"/>
      <c r="CQ101" s="269"/>
      <c r="CR101" s="270"/>
      <c r="CS101" s="261"/>
      <c r="CT101" s="254">
        <f t="shared" si="117"/>
        <v>0</v>
      </c>
      <c r="CU101" s="255" t="str">
        <f t="shared" si="118"/>
        <v/>
      </c>
    </row>
    <row r="102" spans="1:99" ht="18" customHeight="1" x14ac:dyDescent="0.25">
      <c r="A102" s="250">
        <v>25</v>
      </c>
      <c r="B102" s="251" t="str">
        <f t="shared" si="77"/>
        <v>JE</v>
      </c>
      <c r="C102" s="279">
        <f t="shared" si="77"/>
        <v>0</v>
      </c>
      <c r="D102" s="258"/>
      <c r="E102" s="259"/>
      <c r="F102" s="280"/>
      <c r="G102" s="261" t="str">
        <f t="shared" si="78"/>
        <v/>
      </c>
      <c r="H102" s="254">
        <f t="shared" si="79"/>
        <v>0</v>
      </c>
      <c r="I102" s="255" t="str">
        <f t="shared" si="80"/>
        <v/>
      </c>
      <c r="J102" s="256">
        <v>25</v>
      </c>
      <c r="K102" s="257" t="str">
        <f t="shared" si="81"/>
        <v>DI</v>
      </c>
      <c r="L102" s="142">
        <f t="shared" si="81"/>
        <v>0</v>
      </c>
      <c r="M102" s="258"/>
      <c r="N102" s="259"/>
      <c r="O102" s="260"/>
      <c r="P102" s="261" t="str">
        <f t="shared" si="82"/>
        <v/>
      </c>
      <c r="Q102" s="254">
        <f t="shared" si="83"/>
        <v>0</v>
      </c>
      <c r="R102" s="255" t="str">
        <f t="shared" si="84"/>
        <v/>
      </c>
      <c r="S102" s="256">
        <v>25</v>
      </c>
      <c r="T102" s="257" t="str">
        <f t="shared" si="85"/>
        <v>MA</v>
      </c>
      <c r="U102" s="252" t="str">
        <f t="shared" si="85"/>
        <v xml:space="preserve">  vacance/congé</v>
      </c>
      <c r="V102" s="253"/>
      <c r="W102" s="253"/>
      <c r="X102" s="253"/>
      <c r="Y102" s="413" t="str">
        <f t="shared" si="86"/>
        <v/>
      </c>
      <c r="Z102" s="254">
        <f t="shared" si="87"/>
        <v>0</v>
      </c>
      <c r="AA102" s="255" t="str">
        <f t="shared" si="88"/>
        <v/>
      </c>
      <c r="AB102" s="256">
        <v>25</v>
      </c>
      <c r="AC102" s="257" t="str">
        <f t="shared" si="89"/>
        <v>VE</v>
      </c>
      <c r="AD102" s="142">
        <f t="shared" si="89"/>
        <v>0</v>
      </c>
      <c r="AE102" s="258"/>
      <c r="AF102" s="259"/>
      <c r="AG102" s="260"/>
      <c r="AH102" s="261" t="str">
        <f t="shared" si="90"/>
        <v/>
      </c>
      <c r="AI102" s="254">
        <f t="shared" si="91"/>
        <v>0</v>
      </c>
      <c r="AJ102" s="255" t="str">
        <f t="shared" si="92"/>
        <v/>
      </c>
      <c r="AK102" s="256">
        <v>25</v>
      </c>
      <c r="AL102" s="257" t="str">
        <f t="shared" si="93"/>
        <v>DI</v>
      </c>
      <c r="AM102" s="252" t="str">
        <f t="shared" si="93"/>
        <v xml:space="preserve">  vacance/congé</v>
      </c>
      <c r="AN102" s="253"/>
      <c r="AO102" s="253"/>
      <c r="AP102" s="253"/>
      <c r="AQ102" s="413" t="str">
        <f t="shared" si="94"/>
        <v/>
      </c>
      <c r="AR102" s="254">
        <f t="shared" si="95"/>
        <v>0</v>
      </c>
      <c r="AS102" s="255" t="str">
        <f t="shared" si="96"/>
        <v/>
      </c>
      <c r="AT102" s="256">
        <v>25</v>
      </c>
      <c r="AU102" s="257" t="str">
        <f t="shared" si="97"/>
        <v>ME</v>
      </c>
      <c r="AV102" s="142">
        <f t="shared" si="97"/>
        <v>0</v>
      </c>
      <c r="AW102" s="258"/>
      <c r="AX102" s="259"/>
      <c r="AY102" s="260"/>
      <c r="AZ102" s="261"/>
      <c r="BA102" s="254">
        <f t="shared" si="99"/>
        <v>2</v>
      </c>
      <c r="BB102" s="255" t="str">
        <f t="shared" si="100"/>
        <v>!!!</v>
      </c>
      <c r="BC102" s="256">
        <v>25</v>
      </c>
      <c r="BD102" s="257" t="str">
        <f t="shared" si="101"/>
        <v>SA</v>
      </c>
      <c r="BE102" s="142" t="str">
        <f t="shared" si="101"/>
        <v xml:space="preserve">  vacance/congé</v>
      </c>
      <c r="BF102" s="414"/>
      <c r="BG102" s="415"/>
      <c r="BH102" s="416"/>
      <c r="BI102" s="413" t="str">
        <f t="shared" si="119"/>
        <v/>
      </c>
      <c r="BJ102" s="254">
        <f t="shared" si="102"/>
        <v>0</v>
      </c>
      <c r="BK102" s="255" t="str">
        <f t="shared" si="103"/>
        <v/>
      </c>
      <c r="BL102" s="256">
        <v>25</v>
      </c>
      <c r="BM102" s="257" t="str">
        <f t="shared" si="104"/>
        <v>SA</v>
      </c>
      <c r="BN102" s="142">
        <f t="shared" si="104"/>
        <v>0</v>
      </c>
      <c r="BO102" s="268"/>
      <c r="BP102" s="269"/>
      <c r="BQ102" s="270"/>
      <c r="BR102" s="261" t="str">
        <f t="shared" si="120"/>
        <v/>
      </c>
      <c r="BS102" s="254">
        <f t="shared" si="105"/>
        <v>0</v>
      </c>
      <c r="BT102" s="255" t="str">
        <f t="shared" si="106"/>
        <v/>
      </c>
      <c r="BU102" s="277">
        <v>25</v>
      </c>
      <c r="BV102" s="257" t="str">
        <f t="shared" si="107"/>
        <v>MA</v>
      </c>
      <c r="BW102" s="266">
        <f t="shared" si="107"/>
        <v>0</v>
      </c>
      <c r="BX102" s="268"/>
      <c r="BY102" s="269"/>
      <c r="BZ102" s="270"/>
      <c r="CA102" s="261" t="str">
        <f t="shared" si="108"/>
        <v/>
      </c>
      <c r="CB102" s="254">
        <f t="shared" si="109"/>
        <v>0</v>
      </c>
      <c r="CC102" s="255" t="str">
        <f t="shared" si="110"/>
        <v/>
      </c>
      <c r="CD102" s="277">
        <v>25</v>
      </c>
      <c r="CE102" s="257" t="str">
        <f t="shared" si="111"/>
        <v>JE</v>
      </c>
      <c r="CF102" s="142">
        <f t="shared" si="111"/>
        <v>0</v>
      </c>
      <c r="CG102" s="268"/>
      <c r="CH102" s="269"/>
      <c r="CI102" s="270"/>
      <c r="CJ102" s="261"/>
      <c r="CK102" s="254">
        <f t="shared" si="113"/>
        <v>0</v>
      </c>
      <c r="CL102" s="255" t="str">
        <f t="shared" si="114"/>
        <v/>
      </c>
      <c r="CM102" s="277">
        <v>25</v>
      </c>
      <c r="CN102" s="257" t="str">
        <f t="shared" si="115"/>
        <v>DI</v>
      </c>
      <c r="CO102" s="142">
        <f t="shared" si="115"/>
        <v>0</v>
      </c>
      <c r="CP102" s="268"/>
      <c r="CQ102" s="269"/>
      <c r="CR102" s="270"/>
      <c r="CS102" s="261"/>
      <c r="CT102" s="254">
        <f t="shared" si="117"/>
        <v>0</v>
      </c>
      <c r="CU102" s="255" t="str">
        <f t="shared" si="118"/>
        <v/>
      </c>
    </row>
    <row r="103" spans="1:99" ht="18" customHeight="1" x14ac:dyDescent="0.25">
      <c r="A103" s="250">
        <v>26</v>
      </c>
      <c r="B103" s="251" t="str">
        <f t="shared" si="77"/>
        <v>VE</v>
      </c>
      <c r="C103" s="279">
        <f t="shared" si="77"/>
        <v>0</v>
      </c>
      <c r="D103" s="258"/>
      <c r="E103" s="259"/>
      <c r="F103" s="280"/>
      <c r="G103" s="261" t="str">
        <f t="shared" si="78"/>
        <v/>
      </c>
      <c r="H103" s="254">
        <f t="shared" si="79"/>
        <v>0</v>
      </c>
      <c r="I103" s="255" t="str">
        <f t="shared" si="80"/>
        <v/>
      </c>
      <c r="J103" s="256">
        <v>26</v>
      </c>
      <c r="K103" s="257" t="str">
        <f t="shared" si="81"/>
        <v>LU</v>
      </c>
      <c r="L103" s="266">
        <f t="shared" si="81"/>
        <v>0</v>
      </c>
      <c r="M103" s="258"/>
      <c r="N103" s="259"/>
      <c r="O103" s="260"/>
      <c r="P103" s="261" t="str">
        <f t="shared" si="82"/>
        <v/>
      </c>
      <c r="Q103" s="254">
        <f t="shared" si="83"/>
        <v>0</v>
      </c>
      <c r="R103" s="255" t="str">
        <f t="shared" si="84"/>
        <v/>
      </c>
      <c r="S103" s="256">
        <v>26</v>
      </c>
      <c r="T103" s="257" t="str">
        <f t="shared" si="85"/>
        <v>ME</v>
      </c>
      <c r="U103" s="142" t="str">
        <f t="shared" si="85"/>
        <v xml:space="preserve">  vacance/congé</v>
      </c>
      <c r="V103" s="267"/>
      <c r="W103" s="267"/>
      <c r="X103" s="267"/>
      <c r="Y103" s="413" t="str">
        <f t="shared" si="86"/>
        <v/>
      </c>
      <c r="Z103" s="254">
        <f t="shared" si="87"/>
        <v>0</v>
      </c>
      <c r="AA103" s="255" t="str">
        <f t="shared" si="88"/>
        <v/>
      </c>
      <c r="AB103" s="256">
        <v>26</v>
      </c>
      <c r="AC103" s="257" t="str">
        <f t="shared" si="89"/>
        <v>SA</v>
      </c>
      <c r="AD103" s="142">
        <f t="shared" si="89"/>
        <v>0</v>
      </c>
      <c r="AE103" s="258"/>
      <c r="AF103" s="259"/>
      <c r="AG103" s="260"/>
      <c r="AH103" s="261" t="str">
        <f t="shared" si="90"/>
        <v/>
      </c>
      <c r="AI103" s="254">
        <f t="shared" si="91"/>
        <v>0</v>
      </c>
      <c r="AJ103" s="255" t="str">
        <f t="shared" si="92"/>
        <v/>
      </c>
      <c r="AK103" s="256">
        <v>26</v>
      </c>
      <c r="AL103" s="257" t="str">
        <f t="shared" si="93"/>
        <v>LU</v>
      </c>
      <c r="AM103" s="252" t="str">
        <f t="shared" si="93"/>
        <v xml:space="preserve">  vacance/congé</v>
      </c>
      <c r="AN103" s="253"/>
      <c r="AO103" s="253"/>
      <c r="AP103" s="253"/>
      <c r="AQ103" s="413" t="str">
        <f t="shared" si="94"/>
        <v/>
      </c>
      <c r="AR103" s="254">
        <f t="shared" si="95"/>
        <v>0</v>
      </c>
      <c r="AS103" s="255" t="str">
        <f t="shared" si="96"/>
        <v/>
      </c>
      <c r="AT103" s="256">
        <v>26</v>
      </c>
      <c r="AU103" s="257" t="str">
        <f t="shared" si="97"/>
        <v>JE</v>
      </c>
      <c r="AV103" s="142">
        <f t="shared" si="97"/>
        <v>0</v>
      </c>
      <c r="AW103" s="258"/>
      <c r="AX103" s="259"/>
      <c r="AY103" s="260"/>
      <c r="AZ103" s="261"/>
      <c r="BA103" s="254">
        <f t="shared" si="99"/>
        <v>0</v>
      </c>
      <c r="BB103" s="255" t="str">
        <f t="shared" si="100"/>
        <v/>
      </c>
      <c r="BC103" s="256">
        <v>26</v>
      </c>
      <c r="BD103" s="257" t="str">
        <f t="shared" si="101"/>
        <v>DI</v>
      </c>
      <c r="BE103" s="142" t="str">
        <f t="shared" si="101"/>
        <v xml:space="preserve">  vacance/congé</v>
      </c>
      <c r="BF103" s="414"/>
      <c r="BG103" s="415"/>
      <c r="BH103" s="416"/>
      <c r="BI103" s="413" t="str">
        <f t="shared" si="119"/>
        <v/>
      </c>
      <c r="BJ103" s="254">
        <f t="shared" si="102"/>
        <v>0</v>
      </c>
      <c r="BK103" s="255" t="str">
        <f t="shared" si="103"/>
        <v/>
      </c>
      <c r="BL103" s="256">
        <v>26</v>
      </c>
      <c r="BM103" s="257" t="str">
        <f t="shared" si="104"/>
        <v>DI</v>
      </c>
      <c r="BN103" s="142">
        <f t="shared" si="104"/>
        <v>0</v>
      </c>
      <c r="BO103" s="268"/>
      <c r="BP103" s="269"/>
      <c r="BQ103" s="270"/>
      <c r="BR103" s="261" t="str">
        <f t="shared" si="120"/>
        <v/>
      </c>
      <c r="BS103" s="254">
        <f t="shared" si="105"/>
        <v>0</v>
      </c>
      <c r="BT103" s="255" t="str">
        <f t="shared" si="106"/>
        <v/>
      </c>
      <c r="BU103" s="277">
        <v>26</v>
      </c>
      <c r="BV103" s="257" t="str">
        <f t="shared" si="107"/>
        <v>ME</v>
      </c>
      <c r="BW103" s="142">
        <f t="shared" si="107"/>
        <v>0</v>
      </c>
      <c r="BX103" s="262"/>
      <c r="BY103" s="263"/>
      <c r="BZ103" s="264"/>
      <c r="CA103" s="261"/>
      <c r="CB103" s="254">
        <f t="shared" si="109"/>
        <v>2</v>
      </c>
      <c r="CC103" s="255" t="str">
        <f t="shared" si="110"/>
        <v>!!!</v>
      </c>
      <c r="CD103" s="277">
        <v>26</v>
      </c>
      <c r="CE103" s="257" t="str">
        <f t="shared" si="111"/>
        <v>VE</v>
      </c>
      <c r="CF103" s="142">
        <f t="shared" si="111"/>
        <v>0</v>
      </c>
      <c r="CG103" s="268"/>
      <c r="CH103" s="269"/>
      <c r="CI103" s="270"/>
      <c r="CJ103" s="261"/>
      <c r="CK103" s="254">
        <f t="shared" si="113"/>
        <v>0</v>
      </c>
      <c r="CL103" s="255" t="str">
        <f t="shared" si="114"/>
        <v/>
      </c>
      <c r="CM103" s="277">
        <v>26</v>
      </c>
      <c r="CN103" s="257" t="str">
        <f t="shared" si="115"/>
        <v>LU</v>
      </c>
      <c r="CO103" s="142">
        <f t="shared" si="115"/>
        <v>0</v>
      </c>
      <c r="CP103" s="268"/>
      <c r="CQ103" s="269"/>
      <c r="CR103" s="270"/>
      <c r="CS103" s="261"/>
      <c r="CT103" s="254">
        <f t="shared" si="117"/>
        <v>0</v>
      </c>
      <c r="CU103" s="255" t="str">
        <f t="shared" si="118"/>
        <v/>
      </c>
    </row>
    <row r="104" spans="1:99" ht="18" customHeight="1" x14ac:dyDescent="0.25">
      <c r="A104" s="250">
        <v>27</v>
      </c>
      <c r="B104" s="251" t="str">
        <f t="shared" si="77"/>
        <v>SA</v>
      </c>
      <c r="C104" s="279">
        <f t="shared" si="77"/>
        <v>0</v>
      </c>
      <c r="D104" s="258"/>
      <c r="E104" s="259"/>
      <c r="F104" s="280"/>
      <c r="G104" s="261" t="str">
        <f t="shared" si="78"/>
        <v/>
      </c>
      <c r="H104" s="254">
        <f t="shared" si="79"/>
        <v>0</v>
      </c>
      <c r="I104" s="255" t="str">
        <f t="shared" si="80"/>
        <v/>
      </c>
      <c r="J104" s="256">
        <v>27</v>
      </c>
      <c r="K104" s="257" t="str">
        <f t="shared" si="81"/>
        <v>MA</v>
      </c>
      <c r="L104" s="266">
        <f t="shared" si="81"/>
        <v>0</v>
      </c>
      <c r="M104" s="258"/>
      <c r="N104" s="259"/>
      <c r="O104" s="260"/>
      <c r="P104" s="261" t="str">
        <f t="shared" si="82"/>
        <v/>
      </c>
      <c r="Q104" s="254">
        <f t="shared" si="83"/>
        <v>0</v>
      </c>
      <c r="R104" s="255" t="str">
        <f t="shared" si="84"/>
        <v/>
      </c>
      <c r="S104" s="256">
        <v>27</v>
      </c>
      <c r="T104" s="257" t="str">
        <f t="shared" si="85"/>
        <v>JE</v>
      </c>
      <c r="U104" s="142" t="str">
        <f t="shared" si="85"/>
        <v xml:space="preserve">  vacance/congé</v>
      </c>
      <c r="V104" s="267"/>
      <c r="W104" s="267"/>
      <c r="X104" s="267"/>
      <c r="Y104" s="413" t="str">
        <f t="shared" si="86"/>
        <v/>
      </c>
      <c r="Z104" s="254">
        <f t="shared" si="87"/>
        <v>0</v>
      </c>
      <c r="AA104" s="255" t="str">
        <f t="shared" si="88"/>
        <v/>
      </c>
      <c r="AB104" s="256">
        <v>27</v>
      </c>
      <c r="AC104" s="257" t="str">
        <f t="shared" si="89"/>
        <v>DI</v>
      </c>
      <c r="AD104" s="142">
        <f t="shared" si="89"/>
        <v>0</v>
      </c>
      <c r="AE104" s="258"/>
      <c r="AF104" s="259"/>
      <c r="AG104" s="260"/>
      <c r="AH104" s="261" t="str">
        <f t="shared" si="90"/>
        <v/>
      </c>
      <c r="AI104" s="254">
        <f t="shared" si="91"/>
        <v>0</v>
      </c>
      <c r="AJ104" s="255" t="str">
        <f t="shared" si="92"/>
        <v/>
      </c>
      <c r="AK104" s="256">
        <v>27</v>
      </c>
      <c r="AL104" s="257" t="str">
        <f t="shared" si="93"/>
        <v>MA</v>
      </c>
      <c r="AM104" s="252" t="str">
        <f t="shared" si="93"/>
        <v xml:space="preserve">  vacance/congé</v>
      </c>
      <c r="AN104" s="253"/>
      <c r="AO104" s="253"/>
      <c r="AP104" s="253"/>
      <c r="AQ104" s="413" t="str">
        <f t="shared" si="94"/>
        <v/>
      </c>
      <c r="AR104" s="254">
        <f t="shared" si="95"/>
        <v>0</v>
      </c>
      <c r="AS104" s="255" t="str">
        <f t="shared" si="96"/>
        <v/>
      </c>
      <c r="AT104" s="256">
        <v>27</v>
      </c>
      <c r="AU104" s="257" t="str">
        <f t="shared" si="97"/>
        <v>VE</v>
      </c>
      <c r="AV104" s="142">
        <f t="shared" si="97"/>
        <v>0</v>
      </c>
      <c r="AW104" s="258"/>
      <c r="AX104" s="259"/>
      <c r="AY104" s="260"/>
      <c r="AZ104" s="261"/>
      <c r="BA104" s="254">
        <f t="shared" si="99"/>
        <v>0</v>
      </c>
      <c r="BB104" s="255" t="str">
        <f t="shared" si="100"/>
        <v/>
      </c>
      <c r="BC104" s="256">
        <v>27</v>
      </c>
      <c r="BD104" s="257" t="str">
        <f t="shared" si="101"/>
        <v>LU</v>
      </c>
      <c r="BE104" s="266">
        <f t="shared" si="101"/>
        <v>0</v>
      </c>
      <c r="BF104" s="268"/>
      <c r="BG104" s="269"/>
      <c r="BH104" s="270"/>
      <c r="BI104" s="261" t="str">
        <f t="shared" si="119"/>
        <v/>
      </c>
      <c r="BJ104" s="254">
        <f t="shared" si="102"/>
        <v>0</v>
      </c>
      <c r="BK104" s="255" t="str">
        <f t="shared" si="103"/>
        <v/>
      </c>
      <c r="BL104" s="256">
        <v>27</v>
      </c>
      <c r="BM104" s="257" t="str">
        <f t="shared" si="104"/>
        <v>LU</v>
      </c>
      <c r="BN104" s="266">
        <f t="shared" si="104"/>
        <v>0</v>
      </c>
      <c r="BO104" s="268"/>
      <c r="BP104" s="269"/>
      <c r="BQ104" s="270"/>
      <c r="BR104" s="261" t="str">
        <f t="shared" si="120"/>
        <v/>
      </c>
      <c r="BS104" s="254">
        <f t="shared" si="105"/>
        <v>0</v>
      </c>
      <c r="BT104" s="255" t="str">
        <f t="shared" si="106"/>
        <v/>
      </c>
      <c r="BU104" s="277">
        <v>27</v>
      </c>
      <c r="BV104" s="257" t="str">
        <f t="shared" si="107"/>
        <v>JE</v>
      </c>
      <c r="BW104" s="142">
        <f t="shared" si="107"/>
        <v>0</v>
      </c>
      <c r="BX104" s="262"/>
      <c r="BY104" s="263"/>
      <c r="BZ104" s="264"/>
      <c r="CA104" s="261" t="str">
        <f t="shared" si="108"/>
        <v/>
      </c>
      <c r="CB104" s="254">
        <f t="shared" si="109"/>
        <v>0</v>
      </c>
      <c r="CC104" s="255" t="str">
        <f t="shared" si="110"/>
        <v/>
      </c>
      <c r="CD104" s="277">
        <v>27</v>
      </c>
      <c r="CE104" s="257" t="str">
        <f t="shared" si="111"/>
        <v>SA</v>
      </c>
      <c r="CF104" s="142">
        <f t="shared" si="111"/>
        <v>0</v>
      </c>
      <c r="CG104" s="262"/>
      <c r="CH104" s="263"/>
      <c r="CI104" s="264"/>
      <c r="CJ104" s="261"/>
      <c r="CK104" s="254">
        <f t="shared" si="113"/>
        <v>0</v>
      </c>
      <c r="CL104" s="255" t="str">
        <f t="shared" si="114"/>
        <v/>
      </c>
      <c r="CM104" s="277">
        <v>27</v>
      </c>
      <c r="CN104" s="257" t="str">
        <f t="shared" si="115"/>
        <v>MA</v>
      </c>
      <c r="CO104" s="142">
        <f t="shared" si="115"/>
        <v>0</v>
      </c>
      <c r="CP104" s="262"/>
      <c r="CQ104" s="263"/>
      <c r="CR104" s="264"/>
      <c r="CS104" s="261"/>
      <c r="CT104" s="254">
        <f t="shared" si="117"/>
        <v>0</v>
      </c>
      <c r="CU104" s="255" t="str">
        <f t="shared" si="118"/>
        <v/>
      </c>
    </row>
    <row r="105" spans="1:99" ht="18" customHeight="1" x14ac:dyDescent="0.25">
      <c r="A105" s="250">
        <v>28</v>
      </c>
      <c r="B105" s="251" t="str">
        <f t="shared" si="77"/>
        <v>DI</v>
      </c>
      <c r="C105" s="279">
        <f t="shared" si="77"/>
        <v>0</v>
      </c>
      <c r="D105" s="258"/>
      <c r="E105" s="259"/>
      <c r="F105" s="280"/>
      <c r="G105" s="261" t="str">
        <f t="shared" si="78"/>
        <v/>
      </c>
      <c r="H105" s="254">
        <f t="shared" si="79"/>
        <v>0</v>
      </c>
      <c r="I105" s="255" t="str">
        <f t="shared" si="80"/>
        <v/>
      </c>
      <c r="J105" s="256">
        <v>28</v>
      </c>
      <c r="K105" s="257" t="str">
        <f t="shared" si="81"/>
        <v>ME</v>
      </c>
      <c r="L105" s="142">
        <f t="shared" si="81"/>
        <v>0</v>
      </c>
      <c r="M105" s="258"/>
      <c r="N105" s="259"/>
      <c r="O105" s="260"/>
      <c r="P105" s="261"/>
      <c r="Q105" s="254">
        <f t="shared" si="83"/>
        <v>2</v>
      </c>
      <c r="R105" s="255" t="str">
        <f t="shared" si="84"/>
        <v>!!!</v>
      </c>
      <c r="S105" s="256">
        <v>28</v>
      </c>
      <c r="T105" s="257" t="str">
        <f t="shared" si="85"/>
        <v>VE</v>
      </c>
      <c r="U105" s="142" t="str">
        <f t="shared" si="85"/>
        <v xml:space="preserve">  vacance/congé</v>
      </c>
      <c r="V105" s="267"/>
      <c r="W105" s="267"/>
      <c r="X105" s="267"/>
      <c r="Y105" s="413" t="str">
        <f t="shared" si="86"/>
        <v/>
      </c>
      <c r="Z105" s="254">
        <f t="shared" si="87"/>
        <v>0</v>
      </c>
      <c r="AA105" s="255" t="str">
        <f t="shared" si="88"/>
        <v/>
      </c>
      <c r="AB105" s="256">
        <v>28</v>
      </c>
      <c r="AC105" s="257" t="str">
        <f t="shared" si="89"/>
        <v>LU</v>
      </c>
      <c r="AD105" s="266">
        <f t="shared" si="89"/>
        <v>0</v>
      </c>
      <c r="AE105" s="258"/>
      <c r="AF105" s="259"/>
      <c r="AG105" s="260"/>
      <c r="AH105" s="261" t="str">
        <f t="shared" si="90"/>
        <v/>
      </c>
      <c r="AI105" s="254">
        <f t="shared" si="91"/>
        <v>0</v>
      </c>
      <c r="AJ105" s="255" t="str">
        <f t="shared" si="92"/>
        <v/>
      </c>
      <c r="AK105" s="256">
        <v>28</v>
      </c>
      <c r="AL105" s="257" t="str">
        <f t="shared" si="93"/>
        <v>ME</v>
      </c>
      <c r="AM105" s="252" t="str">
        <f t="shared" si="93"/>
        <v xml:space="preserve">  vacance/congé</v>
      </c>
      <c r="AN105" s="253"/>
      <c r="AO105" s="253"/>
      <c r="AP105" s="253"/>
      <c r="AQ105" s="413" t="str">
        <f t="shared" si="94"/>
        <v/>
      </c>
      <c r="AR105" s="254">
        <f t="shared" si="95"/>
        <v>0</v>
      </c>
      <c r="AS105" s="255" t="str">
        <f t="shared" si="96"/>
        <v/>
      </c>
      <c r="AT105" s="256">
        <v>28</v>
      </c>
      <c r="AU105" s="257" t="str">
        <f t="shared" si="97"/>
        <v>SA</v>
      </c>
      <c r="AV105" s="142">
        <f t="shared" si="97"/>
        <v>0</v>
      </c>
      <c r="AW105" s="258"/>
      <c r="AX105" s="259"/>
      <c r="AY105" s="260"/>
      <c r="AZ105" s="261" t="str">
        <f t="shared" si="98"/>
        <v/>
      </c>
      <c r="BA105" s="254">
        <f t="shared" si="99"/>
        <v>0</v>
      </c>
      <c r="BB105" s="255" t="str">
        <f t="shared" si="100"/>
        <v/>
      </c>
      <c r="BC105" s="256">
        <v>28</v>
      </c>
      <c r="BD105" s="257" t="str">
        <f t="shared" si="101"/>
        <v>MA</v>
      </c>
      <c r="BE105" s="266">
        <f t="shared" si="101"/>
        <v>0</v>
      </c>
      <c r="BF105" s="268"/>
      <c r="BG105" s="269"/>
      <c r="BH105" s="270"/>
      <c r="BI105" s="261" t="str">
        <f t="shared" si="119"/>
        <v/>
      </c>
      <c r="BJ105" s="254">
        <f t="shared" si="102"/>
        <v>0</v>
      </c>
      <c r="BK105" s="255" t="str">
        <f t="shared" si="103"/>
        <v/>
      </c>
      <c r="BL105" s="256">
        <v>28</v>
      </c>
      <c r="BM105" s="257" t="str">
        <f t="shared" si="104"/>
        <v>MA</v>
      </c>
      <c r="BN105" s="266">
        <f t="shared" si="104"/>
        <v>0</v>
      </c>
      <c r="BO105" s="268"/>
      <c r="BP105" s="269"/>
      <c r="BQ105" s="270"/>
      <c r="BR105" s="261" t="str">
        <f t="shared" si="120"/>
        <v/>
      </c>
      <c r="BS105" s="254">
        <f t="shared" si="105"/>
        <v>0</v>
      </c>
      <c r="BT105" s="255" t="str">
        <f t="shared" si="106"/>
        <v/>
      </c>
      <c r="BU105" s="277">
        <v>28</v>
      </c>
      <c r="BV105" s="257" t="str">
        <f t="shared" si="107"/>
        <v>VE</v>
      </c>
      <c r="BW105" s="142">
        <f t="shared" si="107"/>
        <v>0</v>
      </c>
      <c r="BX105" s="262"/>
      <c r="BY105" s="263"/>
      <c r="BZ105" s="264"/>
      <c r="CA105" s="261" t="str">
        <f t="shared" si="108"/>
        <v/>
      </c>
      <c r="CB105" s="254">
        <f t="shared" si="109"/>
        <v>0</v>
      </c>
      <c r="CC105" s="255" t="str">
        <f t="shared" si="110"/>
        <v/>
      </c>
      <c r="CD105" s="277">
        <v>28</v>
      </c>
      <c r="CE105" s="257" t="str">
        <f t="shared" si="111"/>
        <v>DI</v>
      </c>
      <c r="CF105" s="142">
        <f t="shared" si="111"/>
        <v>0</v>
      </c>
      <c r="CG105" s="262"/>
      <c r="CH105" s="263"/>
      <c r="CI105" s="264"/>
      <c r="CJ105" s="261"/>
      <c r="CK105" s="254">
        <f t="shared" si="113"/>
        <v>0</v>
      </c>
      <c r="CL105" s="255" t="str">
        <f t="shared" si="114"/>
        <v/>
      </c>
      <c r="CM105" s="277">
        <v>28</v>
      </c>
      <c r="CN105" s="257" t="str">
        <f t="shared" si="115"/>
        <v>ME</v>
      </c>
      <c r="CO105" s="142">
        <f t="shared" si="115"/>
        <v>0</v>
      </c>
      <c r="CP105" s="262"/>
      <c r="CQ105" s="263"/>
      <c r="CR105" s="264"/>
      <c r="CS105" s="261"/>
      <c r="CT105" s="254">
        <f t="shared" si="117"/>
        <v>2</v>
      </c>
      <c r="CU105" s="255" t="str">
        <f t="shared" si="118"/>
        <v>!!!</v>
      </c>
    </row>
    <row r="106" spans="1:99" ht="18" customHeight="1" x14ac:dyDescent="0.25">
      <c r="A106" s="250">
        <v>29</v>
      </c>
      <c r="B106" s="251" t="str">
        <f t="shared" si="77"/>
        <v>LU</v>
      </c>
      <c r="C106" s="279">
        <f t="shared" si="77"/>
        <v>0</v>
      </c>
      <c r="D106" s="258"/>
      <c r="E106" s="259"/>
      <c r="F106" s="280"/>
      <c r="G106" s="261" t="str">
        <f t="shared" si="78"/>
        <v/>
      </c>
      <c r="H106" s="254">
        <f t="shared" si="79"/>
        <v>0</v>
      </c>
      <c r="I106" s="255" t="str">
        <f t="shared" si="80"/>
        <v/>
      </c>
      <c r="J106" s="256">
        <v>29</v>
      </c>
      <c r="K106" s="257" t="str">
        <f t="shared" si="81"/>
        <v>JE</v>
      </c>
      <c r="L106" s="142">
        <f t="shared" si="81"/>
        <v>0</v>
      </c>
      <c r="M106" s="258"/>
      <c r="N106" s="259"/>
      <c r="O106" s="260"/>
      <c r="P106" s="261" t="str">
        <f t="shared" si="82"/>
        <v/>
      </c>
      <c r="Q106" s="254">
        <f t="shared" si="83"/>
        <v>0</v>
      </c>
      <c r="R106" s="255" t="str">
        <f t="shared" si="84"/>
        <v/>
      </c>
      <c r="S106" s="256">
        <v>29</v>
      </c>
      <c r="T106" s="257" t="str">
        <f t="shared" si="85"/>
        <v>SA</v>
      </c>
      <c r="U106" s="142" t="str">
        <f t="shared" si="85"/>
        <v xml:space="preserve">  vacance/congé</v>
      </c>
      <c r="V106" s="267"/>
      <c r="W106" s="267"/>
      <c r="X106" s="267"/>
      <c r="Y106" s="413" t="str">
        <f t="shared" si="86"/>
        <v/>
      </c>
      <c r="Z106" s="254">
        <f t="shared" si="87"/>
        <v>0</v>
      </c>
      <c r="AA106" s="255" t="str">
        <f t="shared" si="88"/>
        <v/>
      </c>
      <c r="AB106" s="256">
        <v>29</v>
      </c>
      <c r="AC106" s="257" t="str">
        <f t="shared" si="89"/>
        <v>MA</v>
      </c>
      <c r="AD106" s="266">
        <f t="shared" si="89"/>
        <v>0</v>
      </c>
      <c r="AE106" s="258"/>
      <c r="AF106" s="259"/>
      <c r="AG106" s="260"/>
      <c r="AH106" s="261" t="str">
        <f t="shared" si="90"/>
        <v/>
      </c>
      <c r="AI106" s="254">
        <f t="shared" si="91"/>
        <v>0</v>
      </c>
      <c r="AJ106" s="255" t="str">
        <f t="shared" si="92"/>
        <v/>
      </c>
      <c r="AK106" s="256">
        <v>29</v>
      </c>
      <c r="AL106" s="257" t="str">
        <f t="shared" si="93"/>
        <v>JE</v>
      </c>
      <c r="AM106" s="252" t="str">
        <f t="shared" si="93"/>
        <v xml:space="preserve">  vacance/congé</v>
      </c>
      <c r="AN106" s="253"/>
      <c r="AO106" s="253"/>
      <c r="AP106" s="253"/>
      <c r="AQ106" s="413" t="str">
        <f t="shared" si="94"/>
        <v/>
      </c>
      <c r="AR106" s="254">
        <f t="shared" si="95"/>
        <v>0</v>
      </c>
      <c r="AS106" s="255" t="str">
        <f t="shared" si="96"/>
        <v/>
      </c>
      <c r="AT106" s="256">
        <v>29</v>
      </c>
      <c r="AU106" s="257" t="str">
        <f t="shared" si="97"/>
        <v>DI</v>
      </c>
      <c r="AV106" s="142">
        <f t="shared" si="97"/>
        <v>0</v>
      </c>
      <c r="AW106" s="258"/>
      <c r="AX106" s="259"/>
      <c r="AY106" s="260"/>
      <c r="AZ106" s="261" t="str">
        <f t="shared" si="98"/>
        <v/>
      </c>
      <c r="BA106" s="254">
        <f t="shared" si="99"/>
        <v>0</v>
      </c>
      <c r="BB106" s="255" t="str">
        <f t="shared" si="100"/>
        <v/>
      </c>
      <c r="BC106" s="256">
        <v>29</v>
      </c>
      <c r="BD106" s="257" t="str">
        <f t="shared" si="101"/>
        <v>X</v>
      </c>
      <c r="BE106" s="142">
        <f t="shared" si="101"/>
        <v>0</v>
      </c>
      <c r="BF106" s="268"/>
      <c r="BG106" s="269"/>
      <c r="BH106" s="270"/>
      <c r="BI106" s="261" t="str">
        <f t="shared" si="119"/>
        <v/>
      </c>
      <c r="BJ106" s="254">
        <f>IF(BE106="  vacance/congé",0,IF(BD106="X",0,IF(BF51="",0,1)+IF(BG51="",0,1)+IF(BH51="",0,1)+IF(BI51="",0,1)+IF(BJ51="",0,1)+IF(BK51="",0,1)))</f>
        <v>0</v>
      </c>
      <c r="BK106" s="255" t="str">
        <f t="shared" si="103"/>
        <v/>
      </c>
      <c r="BL106" s="256">
        <v>29</v>
      </c>
      <c r="BM106" s="257" t="str">
        <f t="shared" si="104"/>
        <v>ME</v>
      </c>
      <c r="BN106" s="142">
        <f t="shared" si="104"/>
        <v>0</v>
      </c>
      <c r="BO106" s="262"/>
      <c r="BP106" s="263"/>
      <c r="BQ106" s="264"/>
      <c r="BR106" s="261"/>
      <c r="BS106" s="254">
        <f t="shared" si="105"/>
        <v>2</v>
      </c>
      <c r="BT106" s="255" t="str">
        <f t="shared" si="106"/>
        <v>!!!</v>
      </c>
      <c r="BU106" s="256">
        <v>29</v>
      </c>
      <c r="BV106" s="257" t="str">
        <f t="shared" si="107"/>
        <v>SA</v>
      </c>
      <c r="BW106" s="142">
        <f t="shared" si="107"/>
        <v>0</v>
      </c>
      <c r="BX106" s="262"/>
      <c r="BY106" s="263"/>
      <c r="BZ106" s="264"/>
      <c r="CA106" s="261" t="str">
        <f t="shared" si="108"/>
        <v/>
      </c>
      <c r="CB106" s="254">
        <f t="shared" si="109"/>
        <v>0</v>
      </c>
      <c r="CC106" s="255" t="str">
        <f t="shared" si="110"/>
        <v/>
      </c>
      <c r="CD106" s="256">
        <v>29</v>
      </c>
      <c r="CE106" s="257" t="str">
        <f t="shared" si="111"/>
        <v>LU</v>
      </c>
      <c r="CF106" s="266" t="str">
        <f t="shared" si="111"/>
        <v xml:space="preserve">  vacance/congé</v>
      </c>
      <c r="CG106" s="253"/>
      <c r="CH106" s="253"/>
      <c r="CI106" s="253"/>
      <c r="CJ106" s="413"/>
      <c r="CK106" s="254">
        <f t="shared" si="113"/>
        <v>0</v>
      </c>
      <c r="CL106" s="255" t="str">
        <f t="shared" si="114"/>
        <v/>
      </c>
      <c r="CM106" s="256">
        <v>29</v>
      </c>
      <c r="CN106" s="257" t="str">
        <f t="shared" si="115"/>
        <v>JE</v>
      </c>
      <c r="CO106" s="266">
        <f t="shared" si="115"/>
        <v>0</v>
      </c>
      <c r="CP106" s="262"/>
      <c r="CQ106" s="263"/>
      <c r="CR106" s="264"/>
      <c r="CS106" s="261"/>
      <c r="CT106" s="254">
        <f t="shared" si="117"/>
        <v>0</v>
      </c>
      <c r="CU106" s="255" t="str">
        <f t="shared" si="118"/>
        <v/>
      </c>
    </row>
    <row r="107" spans="1:99" ht="18" customHeight="1" x14ac:dyDescent="0.25">
      <c r="A107" s="250">
        <v>30</v>
      </c>
      <c r="B107" s="251" t="str">
        <f t="shared" si="77"/>
        <v>MA</v>
      </c>
      <c r="C107" s="279">
        <f t="shared" si="77"/>
        <v>0</v>
      </c>
      <c r="D107" s="258"/>
      <c r="E107" s="259"/>
      <c r="F107" s="260"/>
      <c r="G107" s="261" t="str">
        <f t="shared" si="78"/>
        <v/>
      </c>
      <c r="H107" s="254">
        <f t="shared" si="79"/>
        <v>0</v>
      </c>
      <c r="I107" s="255" t="str">
        <f t="shared" si="80"/>
        <v/>
      </c>
      <c r="J107" s="256">
        <v>30</v>
      </c>
      <c r="K107" s="257" t="str">
        <f t="shared" si="81"/>
        <v>VE</v>
      </c>
      <c r="L107" s="142">
        <f t="shared" si="81"/>
        <v>0</v>
      </c>
      <c r="M107" s="258"/>
      <c r="N107" s="259"/>
      <c r="O107" s="260"/>
      <c r="P107" s="261" t="str">
        <f t="shared" si="82"/>
        <v/>
      </c>
      <c r="Q107" s="254">
        <f t="shared" si="83"/>
        <v>0</v>
      </c>
      <c r="R107" s="255" t="str">
        <f t="shared" si="84"/>
        <v/>
      </c>
      <c r="S107" s="274">
        <v>30</v>
      </c>
      <c r="T107" s="257" t="str">
        <f t="shared" si="85"/>
        <v>DI</v>
      </c>
      <c r="U107" s="142" t="str">
        <f t="shared" si="85"/>
        <v xml:space="preserve">  vacance/congé</v>
      </c>
      <c r="V107" s="406"/>
      <c r="W107" s="407"/>
      <c r="X107" s="408"/>
      <c r="Y107" s="413" t="str">
        <f t="shared" si="86"/>
        <v/>
      </c>
      <c r="Z107" s="254">
        <f t="shared" si="87"/>
        <v>0</v>
      </c>
      <c r="AA107" s="255" t="str">
        <f t="shared" si="88"/>
        <v/>
      </c>
      <c r="AB107" s="256">
        <v>30</v>
      </c>
      <c r="AC107" s="257" t="str">
        <f t="shared" si="89"/>
        <v>ME</v>
      </c>
      <c r="AD107" s="142">
        <f t="shared" si="89"/>
        <v>0</v>
      </c>
      <c r="AE107" s="262"/>
      <c r="AF107" s="263"/>
      <c r="AG107" s="264"/>
      <c r="AH107" s="261"/>
      <c r="AI107" s="254">
        <f t="shared" si="91"/>
        <v>2</v>
      </c>
      <c r="AJ107" s="255" t="str">
        <f t="shared" si="92"/>
        <v>!!!</v>
      </c>
      <c r="AK107" s="256">
        <v>30</v>
      </c>
      <c r="AL107" s="257" t="str">
        <f t="shared" si="93"/>
        <v>VE</v>
      </c>
      <c r="AM107" s="252" t="str">
        <f t="shared" si="93"/>
        <v xml:space="preserve">  vacance/congé</v>
      </c>
      <c r="AN107" s="253"/>
      <c r="AO107" s="253"/>
      <c r="AP107" s="253"/>
      <c r="AQ107" s="413" t="str">
        <f t="shared" si="94"/>
        <v/>
      </c>
      <c r="AR107" s="254">
        <f t="shared" si="95"/>
        <v>0</v>
      </c>
      <c r="AS107" s="255" t="str">
        <f t="shared" si="96"/>
        <v/>
      </c>
      <c r="AT107" s="256">
        <v>30</v>
      </c>
      <c r="AU107" s="257" t="str">
        <f t="shared" si="97"/>
        <v>LU</v>
      </c>
      <c r="AV107" s="266">
        <f t="shared" si="97"/>
        <v>0</v>
      </c>
      <c r="AW107" s="258"/>
      <c r="AX107" s="259"/>
      <c r="AY107" s="260"/>
      <c r="AZ107" s="261" t="str">
        <f t="shared" si="98"/>
        <v/>
      </c>
      <c r="BA107" s="254">
        <f t="shared" si="99"/>
        <v>0</v>
      </c>
      <c r="BB107" s="255" t="str">
        <f t="shared" si="100"/>
        <v/>
      </c>
      <c r="BC107" s="282"/>
      <c r="BD107" s="283"/>
      <c r="BE107" s="284">
        <f>BE52</f>
        <v>0</v>
      </c>
      <c r="BF107" s="285"/>
      <c r="BG107" s="285"/>
      <c r="BH107" s="285"/>
      <c r="BI107" s="286"/>
      <c r="BJ107" s="287"/>
      <c r="BK107" s="255" t="str">
        <f t="shared" si="103"/>
        <v/>
      </c>
      <c r="BL107" s="256">
        <v>30</v>
      </c>
      <c r="BM107" s="257" t="str">
        <f t="shared" si="104"/>
        <v>JE</v>
      </c>
      <c r="BN107" s="142">
        <f t="shared" si="104"/>
        <v>0</v>
      </c>
      <c r="BO107" s="262"/>
      <c r="BP107" s="263"/>
      <c r="BQ107" s="264"/>
      <c r="BR107" s="261" t="str">
        <f t="shared" si="120"/>
        <v/>
      </c>
      <c r="BS107" s="254">
        <f t="shared" si="105"/>
        <v>0</v>
      </c>
      <c r="BT107" s="255" t="str">
        <f t="shared" si="106"/>
        <v/>
      </c>
      <c r="BU107" s="256">
        <v>30</v>
      </c>
      <c r="BV107" s="257" t="str">
        <f t="shared" si="107"/>
        <v>DI</v>
      </c>
      <c r="BW107" s="142">
        <f t="shared" si="107"/>
        <v>0</v>
      </c>
      <c r="BX107" s="262"/>
      <c r="BY107" s="263"/>
      <c r="BZ107" s="264"/>
      <c r="CA107" s="261" t="str">
        <f t="shared" si="108"/>
        <v/>
      </c>
      <c r="CB107" s="254">
        <f t="shared" si="109"/>
        <v>0</v>
      </c>
      <c r="CC107" s="255" t="str">
        <f t="shared" si="110"/>
        <v/>
      </c>
      <c r="CD107" s="256">
        <v>30</v>
      </c>
      <c r="CE107" s="257" t="str">
        <f t="shared" si="111"/>
        <v>MA</v>
      </c>
      <c r="CF107" s="266">
        <f t="shared" si="111"/>
        <v>0</v>
      </c>
      <c r="CG107" s="262"/>
      <c r="CH107" s="263"/>
      <c r="CI107" s="264"/>
      <c r="CJ107" s="261"/>
      <c r="CK107" s="254">
        <f t="shared" si="113"/>
        <v>0</v>
      </c>
      <c r="CL107" s="255" t="str">
        <f t="shared" si="114"/>
        <v/>
      </c>
      <c r="CM107" s="256">
        <v>30</v>
      </c>
      <c r="CN107" s="257" t="str">
        <f t="shared" si="115"/>
        <v>VE</v>
      </c>
      <c r="CO107" s="266">
        <f t="shared" si="115"/>
        <v>0</v>
      </c>
      <c r="CP107" s="262"/>
      <c r="CQ107" s="263"/>
      <c r="CR107" s="264"/>
      <c r="CS107" s="261" t="str">
        <f t="shared" si="116"/>
        <v/>
      </c>
      <c r="CT107" s="254">
        <f t="shared" si="117"/>
        <v>0</v>
      </c>
      <c r="CU107" s="255" t="str">
        <f t="shared" si="118"/>
        <v/>
      </c>
    </row>
    <row r="108" spans="1:99" ht="18" customHeight="1" x14ac:dyDescent="0.25">
      <c r="A108" s="250">
        <v>31</v>
      </c>
      <c r="B108" s="251" t="str">
        <f t="shared" si="77"/>
        <v>ME</v>
      </c>
      <c r="C108" s="279">
        <f t="shared" si="77"/>
        <v>0</v>
      </c>
      <c r="D108" s="258"/>
      <c r="E108" s="259"/>
      <c r="F108" s="260"/>
      <c r="G108" s="261"/>
      <c r="H108" s="254">
        <f t="shared" si="79"/>
        <v>2</v>
      </c>
      <c r="I108" s="255" t="str">
        <f t="shared" si="80"/>
        <v>!!!</v>
      </c>
      <c r="J108" s="282"/>
      <c r="K108" s="283"/>
      <c r="L108" s="284">
        <f>L53</f>
        <v>0</v>
      </c>
      <c r="M108" s="288"/>
      <c r="N108" s="288"/>
      <c r="O108" s="288"/>
      <c r="P108" s="288"/>
      <c r="Q108" s="287"/>
      <c r="R108" s="255" t="str">
        <f t="shared" si="84"/>
        <v/>
      </c>
      <c r="S108" s="256">
        <v>31</v>
      </c>
      <c r="T108" s="257" t="str">
        <f t="shared" si="85"/>
        <v>LU</v>
      </c>
      <c r="U108" s="266">
        <f t="shared" si="85"/>
        <v>0</v>
      </c>
      <c r="V108" s="262"/>
      <c r="W108" s="263"/>
      <c r="X108" s="264"/>
      <c r="Y108" s="261" t="str">
        <f t="shared" si="86"/>
        <v/>
      </c>
      <c r="Z108" s="254">
        <f t="shared" si="87"/>
        <v>0</v>
      </c>
      <c r="AA108" s="255" t="str">
        <f t="shared" si="88"/>
        <v/>
      </c>
      <c r="AB108" s="282"/>
      <c r="AC108" s="283"/>
      <c r="AD108" s="284">
        <f>AD53</f>
        <v>0</v>
      </c>
      <c r="AE108" s="289"/>
      <c r="AF108" s="289"/>
      <c r="AG108" s="289"/>
      <c r="AH108" s="289"/>
      <c r="AI108" s="287"/>
      <c r="AJ108" s="255"/>
      <c r="AK108" s="256">
        <v>31</v>
      </c>
      <c r="AL108" s="257" t="str">
        <f t="shared" si="93"/>
        <v>SA</v>
      </c>
      <c r="AM108" s="252" t="str">
        <f t="shared" si="93"/>
        <v xml:space="preserve">  vacance/congé</v>
      </c>
      <c r="AN108" s="253"/>
      <c r="AO108" s="253"/>
      <c r="AP108" s="253"/>
      <c r="AQ108" s="413" t="str">
        <f t="shared" si="94"/>
        <v/>
      </c>
      <c r="AR108" s="254">
        <f t="shared" si="95"/>
        <v>0</v>
      </c>
      <c r="AS108" s="255" t="str">
        <f t="shared" si="96"/>
        <v/>
      </c>
      <c r="AT108" s="256">
        <v>31</v>
      </c>
      <c r="AU108" s="257" t="str">
        <f t="shared" si="97"/>
        <v>MA</v>
      </c>
      <c r="AV108" s="266">
        <f t="shared" si="97"/>
        <v>0</v>
      </c>
      <c r="AW108" s="258"/>
      <c r="AX108" s="259"/>
      <c r="AY108" s="260"/>
      <c r="AZ108" s="261" t="str">
        <f t="shared" si="98"/>
        <v/>
      </c>
      <c r="BA108" s="254">
        <f t="shared" si="99"/>
        <v>0</v>
      </c>
      <c r="BB108" s="255" t="str">
        <f t="shared" si="100"/>
        <v/>
      </c>
      <c r="BC108" s="282"/>
      <c r="BD108" s="283"/>
      <c r="BE108" s="284">
        <f>BE53</f>
        <v>0</v>
      </c>
      <c r="BF108" s="290"/>
      <c r="BG108" s="290"/>
      <c r="BH108" s="290"/>
      <c r="BI108" s="291"/>
      <c r="BJ108" s="292"/>
      <c r="BK108" s="255" t="str">
        <f t="shared" si="103"/>
        <v/>
      </c>
      <c r="BL108" s="256">
        <v>31</v>
      </c>
      <c r="BM108" s="257" t="str">
        <f t="shared" si="104"/>
        <v>VE</v>
      </c>
      <c r="BN108" s="142">
        <f t="shared" si="104"/>
        <v>0</v>
      </c>
      <c r="BO108" s="262"/>
      <c r="BP108" s="263"/>
      <c r="BQ108" s="264"/>
      <c r="BR108" s="261" t="str">
        <f t="shared" si="120"/>
        <v/>
      </c>
      <c r="BS108" s="254">
        <f t="shared" si="105"/>
        <v>0</v>
      </c>
      <c r="BT108" s="255" t="str">
        <f t="shared" si="106"/>
        <v/>
      </c>
      <c r="BU108" s="293"/>
      <c r="BV108" s="294"/>
      <c r="BW108" s="295">
        <f>BW53</f>
        <v>0</v>
      </c>
      <c r="BX108" s="289"/>
      <c r="BY108" s="289"/>
      <c r="BZ108" s="289"/>
      <c r="CA108" s="289"/>
      <c r="CB108" s="287"/>
      <c r="CC108" s="255" t="str">
        <f t="shared" si="110"/>
        <v/>
      </c>
      <c r="CD108" s="256">
        <v>31</v>
      </c>
      <c r="CE108" s="257" t="str">
        <f t="shared" si="111"/>
        <v>ME</v>
      </c>
      <c r="CF108" s="142">
        <f t="shared" si="111"/>
        <v>0</v>
      </c>
      <c r="CG108" s="262"/>
      <c r="CH108" s="263"/>
      <c r="CI108" s="264"/>
      <c r="CJ108" s="261"/>
      <c r="CK108" s="254">
        <f t="shared" si="113"/>
        <v>2</v>
      </c>
      <c r="CL108" s="255" t="str">
        <f>IF(CK108=SUM(CG108:CJ108),"","!!!")</f>
        <v>!!!</v>
      </c>
      <c r="CM108" s="256">
        <v>31</v>
      </c>
      <c r="CN108" s="257">
        <f t="shared" si="115"/>
        <v>0</v>
      </c>
      <c r="CO108" s="142">
        <f t="shared" si="115"/>
        <v>0</v>
      </c>
      <c r="CP108" s="262"/>
      <c r="CQ108" s="263"/>
      <c r="CR108" s="264"/>
      <c r="CS108" s="261" t="str">
        <f t="shared" si="116"/>
        <v/>
      </c>
      <c r="CT108" s="254">
        <f t="shared" si="117"/>
        <v>0</v>
      </c>
      <c r="CU108" s="255" t="str">
        <f>IF(CT108=SUM(CP108:CS108),"","!!!")</f>
        <v/>
      </c>
    </row>
    <row r="109" spans="1:99" ht="18" customHeight="1" x14ac:dyDescent="0.25">
      <c r="A109" s="296"/>
      <c r="B109" s="297"/>
      <c r="C109" s="297"/>
      <c r="D109" s="298"/>
      <c r="E109" s="298"/>
      <c r="F109" s="298"/>
      <c r="G109" s="299"/>
      <c r="H109" s="299"/>
      <c r="I109" s="7"/>
      <c r="J109" s="300"/>
      <c r="K109" s="301"/>
      <c r="L109" s="301"/>
      <c r="M109" s="302"/>
      <c r="N109" s="302"/>
      <c r="O109" s="302"/>
      <c r="P109" s="303"/>
      <c r="Q109" s="303"/>
      <c r="R109" s="303"/>
      <c r="S109" s="300"/>
      <c r="T109" s="301"/>
      <c r="U109" s="301"/>
      <c r="V109" s="304"/>
      <c r="W109" s="304"/>
      <c r="X109" s="304"/>
      <c r="Y109" s="27"/>
      <c r="Z109" s="27"/>
      <c r="AA109" s="7"/>
      <c r="AB109" s="300"/>
      <c r="AC109" s="290"/>
      <c r="AD109" s="290"/>
      <c r="AE109" s="305"/>
      <c r="AF109" s="305"/>
      <c r="AG109" s="305"/>
      <c r="AH109" s="306"/>
      <c r="AI109" s="306"/>
      <c r="AJ109" s="7"/>
      <c r="AK109" s="300"/>
      <c r="AL109" s="301"/>
      <c r="AM109" s="301"/>
      <c r="AN109" s="304"/>
      <c r="AO109" s="304"/>
      <c r="AP109" s="304"/>
      <c r="AQ109" s="27"/>
      <c r="AR109" s="27"/>
      <c r="AS109" s="7"/>
      <c r="AT109" s="7"/>
      <c r="AU109" s="307"/>
      <c r="AV109" s="307"/>
      <c r="AW109" s="6"/>
      <c r="AX109" s="6"/>
      <c r="AY109" s="6"/>
      <c r="AZ109" s="4"/>
      <c r="BA109" s="4"/>
      <c r="BB109" s="7"/>
      <c r="BC109" s="300"/>
      <c r="BD109" s="301"/>
      <c r="BE109" s="301"/>
      <c r="BF109" s="301"/>
      <c r="BG109" s="301"/>
      <c r="BH109" s="301"/>
      <c r="BI109" s="7"/>
      <c r="BJ109" s="7"/>
      <c r="BK109" s="7"/>
      <c r="BL109" s="300"/>
      <c r="BM109" s="301"/>
      <c r="BN109" s="301"/>
      <c r="BO109" s="6"/>
      <c r="BP109" s="6"/>
      <c r="BQ109" s="6"/>
      <c r="BR109" s="4"/>
      <c r="BS109" s="4"/>
      <c r="BT109" s="301"/>
      <c r="BU109" s="301"/>
      <c r="BV109" s="301"/>
      <c r="BW109" s="301"/>
      <c r="BX109" s="301"/>
      <c r="BY109" s="301"/>
      <c r="BZ109" s="301"/>
      <c r="CA109" s="7"/>
      <c r="CB109" s="7"/>
      <c r="CC109" s="4"/>
      <c r="CD109" s="301"/>
      <c r="CE109" s="301"/>
      <c r="CF109" s="301"/>
      <c r="CG109" s="6"/>
      <c r="CH109" s="6"/>
      <c r="CI109" s="6"/>
      <c r="CJ109" s="4"/>
      <c r="CL109" s="4"/>
      <c r="CM109" s="301"/>
      <c r="CN109" s="301"/>
      <c r="CO109" s="301"/>
      <c r="CP109" s="6"/>
      <c r="CQ109" s="6"/>
      <c r="CR109" s="6"/>
      <c r="CS109" s="4"/>
      <c r="CU109" s="4"/>
    </row>
    <row r="110" spans="1:99" s="320" customFormat="1" ht="18" customHeight="1" x14ac:dyDescent="0.25">
      <c r="A110" s="308" t="s">
        <v>76</v>
      </c>
      <c r="B110" s="309"/>
      <c r="C110" s="309"/>
      <c r="D110" s="310">
        <f>SUM(D78:D108)</f>
        <v>0</v>
      </c>
      <c r="E110" s="311">
        <f>SUM(E78:E108)</f>
        <v>0</v>
      </c>
      <c r="F110" s="312">
        <f>SUM(F78:F108)</f>
        <v>0</v>
      </c>
      <c r="G110" s="313">
        <f>SUM(G78:G108)</f>
        <v>0</v>
      </c>
      <c r="H110" s="314">
        <f>SUM(D110:G110)</f>
        <v>0</v>
      </c>
      <c r="I110" s="315" t="s">
        <v>77</v>
      </c>
      <c r="J110" s="316"/>
      <c r="K110" s="309"/>
      <c r="L110" s="309"/>
      <c r="M110" s="310">
        <f>SUM(M78:M108)</f>
        <v>0</v>
      </c>
      <c r="N110" s="311">
        <f>SUM(N78:N108)</f>
        <v>0</v>
      </c>
      <c r="O110" s="312">
        <f>SUM(O78:O108)</f>
        <v>0</v>
      </c>
      <c r="P110" s="313">
        <f>SUM(P78:P108)</f>
        <v>0</v>
      </c>
      <c r="Q110" s="314">
        <f>SUM(M110:P110)</f>
        <v>0</v>
      </c>
      <c r="R110" s="315" t="s">
        <v>77</v>
      </c>
      <c r="S110" s="316"/>
      <c r="T110" s="317"/>
      <c r="U110" s="317"/>
      <c r="V110" s="310">
        <f>SUM(V78:V108)</f>
        <v>0</v>
      </c>
      <c r="W110" s="311">
        <f>SUM(W78:W108)</f>
        <v>0</v>
      </c>
      <c r="X110" s="312">
        <f>SUM(X78:X108)</f>
        <v>0</v>
      </c>
      <c r="Y110" s="313">
        <f>SUM(Y78:Y108)</f>
        <v>0</v>
      </c>
      <c r="Z110" s="314">
        <f>SUM(V110:Y110)</f>
        <v>0</v>
      </c>
      <c r="AA110" s="315" t="s">
        <v>77</v>
      </c>
      <c r="AB110" s="316"/>
      <c r="AC110" s="317"/>
      <c r="AD110" s="317"/>
      <c r="AE110" s="310">
        <f>SUM(AE78:AE108)</f>
        <v>0</v>
      </c>
      <c r="AF110" s="311">
        <f>SUM(AF78:AF108)</f>
        <v>0</v>
      </c>
      <c r="AG110" s="312">
        <f>SUM(AG78:AG108)</f>
        <v>0</v>
      </c>
      <c r="AH110" s="313">
        <f>SUM(AH78:AH108)</f>
        <v>0</v>
      </c>
      <c r="AI110" s="314">
        <f>SUM(AE110:AH110)</f>
        <v>0</v>
      </c>
      <c r="AJ110" s="315" t="s">
        <v>77</v>
      </c>
      <c r="AK110" s="316"/>
      <c r="AL110" s="317"/>
      <c r="AM110" s="317"/>
      <c r="AN110" s="310">
        <f>SUM(AN78:AN108)</f>
        <v>0</v>
      </c>
      <c r="AO110" s="311">
        <f>SUM(AO78:AO108)</f>
        <v>0</v>
      </c>
      <c r="AP110" s="312">
        <f>SUM(AP78:AP108)</f>
        <v>0</v>
      </c>
      <c r="AQ110" s="313">
        <f>SUM(AQ78:AQ108)</f>
        <v>0</v>
      </c>
      <c r="AR110" s="314">
        <f>SUM(AN110:AQ110)</f>
        <v>0</v>
      </c>
      <c r="AS110" s="315" t="s">
        <v>77</v>
      </c>
      <c r="AT110" s="316"/>
      <c r="AU110" s="317"/>
      <c r="AV110" s="317"/>
      <c r="AW110" s="310">
        <f>SUM(AW78:AW108)</f>
        <v>0</v>
      </c>
      <c r="AX110" s="311">
        <f>SUM(AX78:AX108)</f>
        <v>0</v>
      </c>
      <c r="AY110" s="312">
        <f>SUM(AY78:AY108)</f>
        <v>0</v>
      </c>
      <c r="AZ110" s="313">
        <f>SUM(AZ78:AZ108)</f>
        <v>0</v>
      </c>
      <c r="BA110" s="314">
        <f>SUM(AW110:AZ110)</f>
        <v>0</v>
      </c>
      <c r="BB110" s="315" t="s">
        <v>77</v>
      </c>
      <c r="BC110" s="316"/>
      <c r="BD110" s="317"/>
      <c r="BE110" s="317"/>
      <c r="BF110" s="310">
        <f>SUM(BF78:BF108)</f>
        <v>0</v>
      </c>
      <c r="BG110" s="311">
        <f>SUM(BG78:BG108)</f>
        <v>0</v>
      </c>
      <c r="BH110" s="312">
        <f>SUM(BH78:BH108)</f>
        <v>0</v>
      </c>
      <c r="BI110" s="313">
        <f>SUM(BI78:BI108)</f>
        <v>0</v>
      </c>
      <c r="BJ110" s="314">
        <f>SUM(BF110:BI110)</f>
        <v>0</v>
      </c>
      <c r="BK110" s="315" t="s">
        <v>77</v>
      </c>
      <c r="BL110" s="316"/>
      <c r="BM110" s="317"/>
      <c r="BN110" s="317"/>
      <c r="BO110" s="310">
        <f>SUM(BO78:BO108)</f>
        <v>0</v>
      </c>
      <c r="BP110" s="311">
        <f>SUM(BP78:BP108)</f>
        <v>0</v>
      </c>
      <c r="BQ110" s="312">
        <f>SUM(BQ78:BQ108)</f>
        <v>0</v>
      </c>
      <c r="BR110" s="313">
        <f>SUM(BR78:BR108)</f>
        <v>0</v>
      </c>
      <c r="BS110" s="314">
        <f>SUM(BO110:BR110)</f>
        <v>0</v>
      </c>
      <c r="BT110" s="315" t="s">
        <v>77</v>
      </c>
      <c r="BU110" s="316"/>
      <c r="BV110" s="316"/>
      <c r="BW110" s="316"/>
      <c r="BX110" s="310">
        <f>SUM(BX78:BX108)</f>
        <v>0</v>
      </c>
      <c r="BY110" s="311">
        <f>SUM(BY78:BY108)</f>
        <v>0</v>
      </c>
      <c r="BZ110" s="312">
        <f>SUM(BZ78:BZ108)</f>
        <v>0</v>
      </c>
      <c r="CA110" s="313">
        <f>SUM(CA78:CA108)</f>
        <v>0</v>
      </c>
      <c r="CB110" s="314">
        <f>SUM(BX110:CA110)</f>
        <v>0</v>
      </c>
      <c r="CC110" s="315" t="s">
        <v>77</v>
      </c>
      <c r="CD110" s="316"/>
      <c r="CE110" s="316"/>
      <c r="CF110" s="316"/>
      <c r="CG110" s="310">
        <f>SUM(CG78:CG108)</f>
        <v>0</v>
      </c>
      <c r="CH110" s="311">
        <f>SUM(CH78:CH108)</f>
        <v>0</v>
      </c>
      <c r="CI110" s="312">
        <f>SUM(CI78:CI108)</f>
        <v>0</v>
      </c>
      <c r="CJ110" s="313">
        <f>SUM(CJ78:CJ108)</f>
        <v>0</v>
      </c>
      <c r="CK110" s="318">
        <f>SUM(CG110:CJ110)</f>
        <v>0</v>
      </c>
      <c r="CL110" s="319" t="s">
        <v>77</v>
      </c>
      <c r="CM110" s="316"/>
      <c r="CN110" s="316"/>
      <c r="CO110" s="316"/>
      <c r="CP110" s="310">
        <f>SUM(CP78:CP108)</f>
        <v>0</v>
      </c>
      <c r="CQ110" s="311">
        <f>SUM(CQ78:CQ108)</f>
        <v>0</v>
      </c>
      <c r="CR110" s="312">
        <f>SUM(CR78:CR108)</f>
        <v>0</v>
      </c>
      <c r="CS110" s="313">
        <f>SUM(CS78:CS108)</f>
        <v>0</v>
      </c>
      <c r="CT110" s="318">
        <f>SUM(CP110:CS110)</f>
        <v>0</v>
      </c>
      <c r="CU110" s="319" t="s">
        <v>77</v>
      </c>
    </row>
    <row r="111" spans="1:99" ht="18" customHeight="1" x14ac:dyDescent="0.25">
      <c r="A111" s="321"/>
      <c r="B111" s="322"/>
      <c r="C111" s="322"/>
      <c r="D111" s="310">
        <f>D110</f>
        <v>0</v>
      </c>
      <c r="E111" s="311">
        <f>E110</f>
        <v>0</v>
      </c>
      <c r="F111" s="312">
        <f>F110</f>
        <v>0</v>
      </c>
      <c r="G111" s="313">
        <f>G110</f>
        <v>0</v>
      </c>
      <c r="H111" s="323">
        <f>H110</f>
        <v>0</v>
      </c>
      <c r="I111" s="324"/>
      <c r="J111" s="325"/>
      <c r="K111" s="322"/>
      <c r="L111" s="322"/>
      <c r="M111" s="310">
        <f>M110+D111</f>
        <v>0</v>
      </c>
      <c r="N111" s="311">
        <f>N110+E111</f>
        <v>0</v>
      </c>
      <c r="O111" s="312">
        <f>O110+F111</f>
        <v>0</v>
      </c>
      <c r="P111" s="313">
        <f>P110+G111</f>
        <v>0</v>
      </c>
      <c r="Q111" s="323">
        <f>Q110+H111</f>
        <v>0</v>
      </c>
      <c r="R111" s="324"/>
      <c r="S111" s="324"/>
      <c r="T111" s="324"/>
      <c r="U111" s="324"/>
      <c r="V111" s="310">
        <f>V110+M111</f>
        <v>0</v>
      </c>
      <c r="W111" s="311">
        <f>W110+N111</f>
        <v>0</v>
      </c>
      <c r="X111" s="312">
        <f>X110+O111</f>
        <v>0</v>
      </c>
      <c r="Y111" s="313">
        <f>Y110+P111</f>
        <v>0</v>
      </c>
      <c r="Z111" s="323">
        <f>Z110+Q111</f>
        <v>0</v>
      </c>
      <c r="AA111" s="324"/>
      <c r="AB111" s="324"/>
      <c r="AC111" s="324"/>
      <c r="AD111" s="324"/>
      <c r="AE111" s="310">
        <f>AE110+V111</f>
        <v>0</v>
      </c>
      <c r="AF111" s="311">
        <f>AF110+W111</f>
        <v>0</v>
      </c>
      <c r="AG111" s="312">
        <f>AG110+X111</f>
        <v>0</v>
      </c>
      <c r="AH111" s="313">
        <f>AH110+Y111</f>
        <v>0</v>
      </c>
      <c r="AI111" s="323">
        <f>AI110+Z111</f>
        <v>0</v>
      </c>
      <c r="AJ111" s="324"/>
      <c r="AK111" s="324"/>
      <c r="AL111" s="324"/>
      <c r="AM111" s="324"/>
      <c r="AN111" s="310">
        <f>AN110+AE111</f>
        <v>0</v>
      </c>
      <c r="AO111" s="311">
        <f>AO110+AF111</f>
        <v>0</v>
      </c>
      <c r="AP111" s="312">
        <f>AP110+AG111</f>
        <v>0</v>
      </c>
      <c r="AQ111" s="313">
        <f>AQ110+AH111</f>
        <v>0</v>
      </c>
      <c r="AR111" s="323">
        <f>AR110+AI111</f>
        <v>0</v>
      </c>
      <c r="AS111" s="324"/>
      <c r="AT111" s="324"/>
      <c r="AU111" s="324"/>
      <c r="AV111" s="324"/>
      <c r="AW111" s="310">
        <f>AW110+AN111</f>
        <v>0</v>
      </c>
      <c r="AX111" s="311">
        <f>AX110+AO111</f>
        <v>0</v>
      </c>
      <c r="AY111" s="312">
        <f>AY110+AP111</f>
        <v>0</v>
      </c>
      <c r="AZ111" s="313">
        <f>AZ110+AQ111</f>
        <v>0</v>
      </c>
      <c r="BA111" s="323">
        <f>BA110+AR111</f>
        <v>0</v>
      </c>
      <c r="BB111" s="324"/>
      <c r="BC111" s="324"/>
      <c r="BD111" s="324"/>
      <c r="BE111" s="324"/>
      <c r="BF111" s="310">
        <f>BF110+AW111</f>
        <v>0</v>
      </c>
      <c r="BG111" s="311">
        <f>BG110+AX111</f>
        <v>0</v>
      </c>
      <c r="BH111" s="312">
        <f>BH110+AY111</f>
        <v>0</v>
      </c>
      <c r="BI111" s="313">
        <f>BI110+AZ111</f>
        <v>0</v>
      </c>
      <c r="BJ111" s="323">
        <f>BJ110+BA111</f>
        <v>0</v>
      </c>
      <c r="BK111" s="324"/>
      <c r="BL111" s="324"/>
      <c r="BM111" s="324"/>
      <c r="BN111" s="324"/>
      <c r="BO111" s="310">
        <f>BO110+BF111</f>
        <v>0</v>
      </c>
      <c r="BP111" s="311">
        <f>BP110+BG111</f>
        <v>0</v>
      </c>
      <c r="BQ111" s="312">
        <f>BQ110+BH111</f>
        <v>0</v>
      </c>
      <c r="BR111" s="313">
        <f>BR110+BI111</f>
        <v>0</v>
      </c>
      <c r="BS111" s="323">
        <f>BS110+BJ111</f>
        <v>0</v>
      </c>
      <c r="BT111" s="324"/>
      <c r="BU111" s="324"/>
      <c r="BV111" s="322"/>
      <c r="BW111" s="322"/>
      <c r="BX111" s="310">
        <f>BX110+BO111</f>
        <v>0</v>
      </c>
      <c r="BY111" s="311">
        <f>BY110+BP111</f>
        <v>0</v>
      </c>
      <c r="BZ111" s="312">
        <f>BZ110+BQ111</f>
        <v>0</v>
      </c>
      <c r="CA111" s="313">
        <f>CA110+BR111</f>
        <v>0</v>
      </c>
      <c r="CB111" s="323">
        <f>CB110+BS111</f>
        <v>0</v>
      </c>
      <c r="CC111" s="326"/>
      <c r="CD111" s="324"/>
      <c r="CE111" s="322"/>
      <c r="CF111" s="322"/>
      <c r="CG111" s="310">
        <f>CG110+BX111</f>
        <v>0</v>
      </c>
      <c r="CH111" s="311">
        <f>CH110+BY111</f>
        <v>0</v>
      </c>
      <c r="CI111" s="312">
        <f>CI110+BZ111</f>
        <v>0</v>
      </c>
      <c r="CJ111" s="313">
        <f>CJ110+CA111</f>
        <v>0</v>
      </c>
      <c r="CK111" s="327">
        <f>CK110+CB111</f>
        <v>0</v>
      </c>
      <c r="CL111" s="328"/>
      <c r="CM111" s="324"/>
      <c r="CN111" s="322"/>
      <c r="CO111" s="322"/>
      <c r="CP111" s="310">
        <f>CP110+CG111</f>
        <v>0</v>
      </c>
      <c r="CQ111" s="311">
        <f>CQ110+CH111</f>
        <v>0</v>
      </c>
      <c r="CR111" s="312">
        <f>CR110+CI111</f>
        <v>0</v>
      </c>
      <c r="CS111" s="313">
        <f>CS110+CJ111</f>
        <v>0</v>
      </c>
      <c r="CT111" s="327">
        <f>CT110+CK111</f>
        <v>0</v>
      </c>
      <c r="CU111" s="328" t="s">
        <v>78</v>
      </c>
    </row>
    <row r="112" spans="1:99" ht="18" customHeight="1" x14ac:dyDescent="0.25">
      <c r="A112" s="8"/>
      <c r="B112" s="6"/>
      <c r="C112" s="6"/>
      <c r="D112" s="329"/>
      <c r="E112" s="329"/>
      <c r="F112" s="329"/>
      <c r="G112" s="329"/>
      <c r="H112" s="329"/>
      <c r="I112" s="7"/>
      <c r="J112" s="8"/>
      <c r="K112" s="6"/>
      <c r="L112" s="6"/>
      <c r="M112" s="329"/>
      <c r="N112" s="329"/>
      <c r="O112" s="329"/>
      <c r="P112" s="329"/>
      <c r="Q112" s="329"/>
      <c r="R112" s="7"/>
      <c r="S112" s="4"/>
      <c r="T112" s="4"/>
      <c r="U112" s="4"/>
      <c r="V112" s="329"/>
      <c r="W112" s="329"/>
      <c r="X112" s="329"/>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329"/>
      <c r="BT112" s="7"/>
      <c r="BU112" s="4"/>
      <c r="BV112" s="6"/>
      <c r="BW112" s="6"/>
      <c r="BX112" s="329"/>
      <c r="BY112" s="329"/>
      <c r="BZ112" s="329"/>
      <c r="CA112" s="329"/>
      <c r="CB112" s="329"/>
      <c r="CC112" s="199"/>
      <c r="CD112" s="4"/>
      <c r="CE112" s="6"/>
      <c r="CF112" s="6"/>
      <c r="CG112" s="6"/>
      <c r="CL112" s="199"/>
      <c r="CM112" s="332"/>
      <c r="CN112" s="4"/>
      <c r="CQ112" s="330" t="s">
        <v>79</v>
      </c>
      <c r="CR112" s="331"/>
      <c r="CS112" s="331"/>
      <c r="CT112" s="331">
        <f>AJ2</f>
        <v>160</v>
      </c>
      <c r="CU112" s="199" t="str">
        <f>IF(CT111=$AJ$2,"OK","Erreur !")</f>
        <v>Erreur !</v>
      </c>
    </row>
    <row r="113" spans="1:92" ht="20.100000000000001" customHeight="1" x14ac:dyDescent="0.25">
      <c r="A113" s="160"/>
      <c r="B113" s="161"/>
      <c r="C113" s="161"/>
      <c r="D113" s="161"/>
      <c r="E113" s="161"/>
      <c r="F113" s="161"/>
      <c r="G113" s="161"/>
      <c r="H113" s="161"/>
      <c r="I113" s="162" t="s">
        <v>49</v>
      </c>
      <c r="J113" s="163"/>
      <c r="K113" s="164"/>
      <c r="L113" s="164"/>
      <c r="M113" s="164"/>
      <c r="N113" s="164"/>
      <c r="O113" s="164"/>
      <c r="P113" s="164"/>
      <c r="Q113" s="164"/>
      <c r="R113" s="164"/>
      <c r="S113" s="164"/>
      <c r="T113" s="164"/>
      <c r="U113" s="164"/>
      <c r="V113" s="164"/>
      <c r="W113" s="164"/>
      <c r="X113" s="164"/>
      <c r="Y113" s="164"/>
      <c r="Z113" s="165"/>
      <c r="AA113" s="4"/>
      <c r="AB113" s="4"/>
      <c r="AC113" s="4"/>
      <c r="AD113" s="4"/>
      <c r="AE113" s="161"/>
      <c r="AF113" s="161"/>
      <c r="AG113" s="161"/>
      <c r="AH113" s="161"/>
      <c r="AI113" s="161"/>
      <c r="AJ113" s="161"/>
      <c r="AK113" s="162" t="s">
        <v>80</v>
      </c>
      <c r="AL113" s="163"/>
      <c r="AM113" s="164"/>
      <c r="AN113" s="164"/>
      <c r="AO113" s="164"/>
      <c r="AP113" s="164"/>
      <c r="AQ113" s="164"/>
      <c r="AR113" s="164"/>
      <c r="AS113" s="164"/>
      <c r="AT113" s="164"/>
      <c r="AU113" s="164"/>
      <c r="AV113" s="164"/>
      <c r="AW113" s="164"/>
      <c r="AX113" s="164"/>
      <c r="AY113" s="164"/>
      <c r="AZ113" s="164"/>
      <c r="BA113" s="164"/>
      <c r="BB113" s="165"/>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333" t="str">
        <f>IF(CC112="Erreur !","Le TOTAL doit ","")</f>
        <v/>
      </c>
      <c r="CE113" s="334"/>
      <c r="CF113" s="334"/>
      <c r="CG113" s="335"/>
      <c r="CH113" s="4"/>
      <c r="CI113" s="4"/>
      <c r="CK113" s="333" t="str">
        <f>IF(CU112="Erreur !","Le TOTAL des heures de stage n'atteint pas l'objectif ","")</f>
        <v xml:space="preserve">Le TOTAL des heures de stage n'atteint pas l'objectif </v>
      </c>
      <c r="CL113" s="336"/>
      <c r="CM113" s="337"/>
      <c r="CN113" s="337"/>
    </row>
    <row r="114" spans="1:92" ht="20.100000000000001" customHeight="1" x14ac:dyDescent="0.25">
      <c r="A114" s="22"/>
      <c r="B114" s="22"/>
      <c r="C114" s="22"/>
      <c r="D114" s="22"/>
      <c r="E114" s="22"/>
      <c r="F114" s="22"/>
      <c r="G114" s="22"/>
      <c r="H114" s="22"/>
      <c r="I114" s="22"/>
      <c r="J114" s="169"/>
      <c r="K114" s="170"/>
      <c r="L114" s="170"/>
      <c r="M114" s="170"/>
      <c r="N114" s="170"/>
      <c r="O114" s="170"/>
      <c r="P114" s="170"/>
      <c r="Q114" s="170"/>
      <c r="R114" s="170"/>
      <c r="S114" s="170"/>
      <c r="T114" s="170"/>
      <c r="U114" s="170"/>
      <c r="V114" s="170"/>
      <c r="W114" s="170"/>
      <c r="X114" s="170"/>
      <c r="Y114" s="170"/>
      <c r="Z114" s="171"/>
      <c r="AA114" s="4"/>
      <c r="AB114" s="4"/>
      <c r="AC114" s="4"/>
      <c r="AD114" s="4"/>
      <c r="AE114" s="22"/>
      <c r="AF114" s="22"/>
      <c r="AG114" s="22"/>
      <c r="AH114" s="22"/>
      <c r="AI114" s="22"/>
      <c r="AJ114" s="22"/>
      <c r="AK114" s="22"/>
      <c r="AL114" s="169"/>
      <c r="AM114" s="170"/>
      <c r="AN114" s="170"/>
      <c r="AO114" s="170"/>
      <c r="AP114" s="170"/>
      <c r="AQ114" s="170"/>
      <c r="AR114" s="170"/>
      <c r="AS114" s="170"/>
      <c r="AT114" s="170"/>
      <c r="AU114" s="170"/>
      <c r="AV114" s="170"/>
      <c r="AW114" s="170"/>
      <c r="AX114" s="170"/>
      <c r="AY114" s="170"/>
      <c r="AZ114" s="170"/>
      <c r="BA114" s="170"/>
      <c r="BB114" s="171"/>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333" t="str">
        <f>IF(CC112="Erreur !","atteindre 100h","")</f>
        <v/>
      </c>
      <c r="CB114" s="4"/>
      <c r="CC114" s="4"/>
      <c r="CD114" s="199"/>
      <c r="CE114" s="7"/>
      <c r="CF114" s="7"/>
      <c r="CG114" s="7"/>
      <c r="CH114" s="4"/>
      <c r="CI114" s="4"/>
      <c r="CJ114" s="333"/>
      <c r="CK114" s="4"/>
      <c r="CL114" s="4"/>
      <c r="CM114" s="338"/>
      <c r="CN114" s="338"/>
    </row>
    <row r="115" spans="1:92" ht="20.100000000000001" customHeight="1" x14ac:dyDescent="0.25">
      <c r="A115" s="22"/>
      <c r="B115" s="22"/>
      <c r="C115" s="22"/>
      <c r="D115" s="22"/>
      <c r="E115" s="22"/>
      <c r="F115" s="22"/>
      <c r="G115" s="22"/>
      <c r="H115" s="22"/>
      <c r="I115" s="22"/>
      <c r="J115" s="172"/>
      <c r="K115" s="173"/>
      <c r="L115" s="173"/>
      <c r="M115" s="173"/>
      <c r="N115" s="173"/>
      <c r="O115" s="173"/>
      <c r="P115" s="173"/>
      <c r="Q115" s="173"/>
      <c r="R115" s="173"/>
      <c r="S115" s="173"/>
      <c r="T115" s="173"/>
      <c r="U115" s="173"/>
      <c r="V115" s="173"/>
      <c r="W115" s="173"/>
      <c r="X115" s="173"/>
      <c r="Y115" s="173"/>
      <c r="Z115" s="174"/>
      <c r="AL115" s="339"/>
      <c r="AM115" s="340"/>
      <c r="AN115" s="340"/>
      <c r="AO115" s="340"/>
      <c r="AP115" s="340"/>
      <c r="AQ115" s="340"/>
      <c r="AR115" s="340"/>
      <c r="AS115" s="340"/>
      <c r="AT115" s="340"/>
      <c r="AU115" s="340"/>
      <c r="AV115" s="340"/>
      <c r="AW115" s="340"/>
      <c r="AX115" s="340"/>
      <c r="AY115" s="340"/>
      <c r="AZ115" s="340"/>
      <c r="BA115" s="340"/>
      <c r="BB115" s="341"/>
      <c r="CD115" s="342"/>
      <c r="CE115" s="343"/>
      <c r="CF115" s="343"/>
      <c r="CG115" s="343"/>
      <c r="CM115" s="344"/>
      <c r="CN115" s="344"/>
    </row>
    <row r="116" spans="1:92" ht="20.100000000000001" customHeight="1" x14ac:dyDescent="0.25"/>
    <row r="117" spans="1:92" ht="20.100000000000001" customHeight="1" x14ac:dyDescent="0.25"/>
    <row r="118" spans="1:92" ht="20.100000000000001" customHeight="1" x14ac:dyDescent="0.25">
      <c r="A118" s="354"/>
      <c r="B118" s="354"/>
      <c r="C118" s="354"/>
      <c r="D118" s="354"/>
      <c r="E118" s="354"/>
      <c r="F118" s="354"/>
      <c r="G118" s="354"/>
      <c r="H118" s="354"/>
      <c r="I118" s="354"/>
      <c r="J118" s="354"/>
      <c r="K118" s="354"/>
      <c r="L118" s="354"/>
      <c r="M118" s="355"/>
      <c r="N118" s="355"/>
      <c r="O118" s="354"/>
      <c r="P118" s="355"/>
      <c r="Q118" s="355"/>
      <c r="R118" s="355"/>
      <c r="S118" s="355"/>
      <c r="T118" s="354"/>
      <c r="U118" s="354"/>
      <c r="V118" s="354"/>
      <c r="W118" s="354"/>
      <c r="X118" s="354"/>
      <c r="CD118" s="357"/>
      <c r="CE118" s="343"/>
      <c r="CF118" s="343"/>
      <c r="CG118" s="357"/>
      <c r="CM118" s="344"/>
      <c r="CN118" s="344"/>
    </row>
    <row r="123" spans="1:92" ht="18" customHeight="1" x14ac:dyDescent="0.25"/>
    <row r="124" spans="1:92" ht="18" customHeight="1" x14ac:dyDescent="0.25"/>
    <row r="125" spans="1:92" ht="18" customHeight="1" x14ac:dyDescent="0.25"/>
    <row r="126" spans="1:92" ht="18" customHeight="1" x14ac:dyDescent="0.25"/>
    <row r="127" spans="1:92" ht="18" customHeight="1" x14ac:dyDescent="0.25"/>
    <row r="128" spans="1:92" ht="18" customHeight="1" x14ac:dyDescent="0.25"/>
    <row r="129" ht="18" customHeight="1" x14ac:dyDescent="0.25"/>
    <row r="130" ht="18" customHeight="1" x14ac:dyDescent="0.25"/>
    <row r="131" ht="18" customHeight="1" x14ac:dyDescent="0.25"/>
    <row r="132" ht="18" customHeight="1" x14ac:dyDescent="0.25"/>
    <row r="133" ht="18" customHeight="1" x14ac:dyDescent="0.25"/>
    <row r="134" ht="18" customHeight="1" x14ac:dyDescent="0.25"/>
    <row r="135" ht="18" customHeight="1" x14ac:dyDescent="0.25"/>
    <row r="136" ht="18" customHeight="1" x14ac:dyDescent="0.25"/>
    <row r="137" ht="18" customHeight="1" x14ac:dyDescent="0.25"/>
    <row r="138" ht="18" customHeight="1" x14ac:dyDescent="0.25"/>
    <row r="139" ht="18" customHeight="1" x14ac:dyDescent="0.25"/>
    <row r="140" ht="18" customHeight="1" x14ac:dyDescent="0.25"/>
    <row r="141" ht="18" customHeight="1" x14ac:dyDescent="0.25"/>
    <row r="142" ht="18" customHeight="1" x14ac:dyDescent="0.25"/>
    <row r="143" ht="18" customHeight="1" x14ac:dyDescent="0.25"/>
    <row r="144" ht="18" customHeight="1" x14ac:dyDescent="0.25"/>
    <row r="145" ht="18" customHeight="1" x14ac:dyDescent="0.25"/>
    <row r="146" ht="18" customHeight="1" x14ac:dyDescent="0.25"/>
    <row r="147" ht="18" customHeight="1" x14ac:dyDescent="0.25"/>
    <row r="148" ht="18" customHeight="1" x14ac:dyDescent="0.25"/>
    <row r="149" ht="18" customHeight="1" x14ac:dyDescent="0.25"/>
    <row r="150" ht="18" customHeight="1" x14ac:dyDescent="0.25"/>
    <row r="151" ht="18" customHeight="1" x14ac:dyDescent="0.25"/>
    <row r="152" ht="18" customHeight="1" x14ac:dyDescent="0.25"/>
    <row r="153" ht="18" customHeight="1" x14ac:dyDescent="0.25"/>
    <row r="154" ht="18" customHeight="1" x14ac:dyDescent="0.25"/>
    <row r="155" ht="18" customHeight="1" x14ac:dyDescent="0.25"/>
    <row r="156" ht="18" customHeight="1" x14ac:dyDescent="0.25"/>
    <row r="157" ht="18" customHeight="1" x14ac:dyDescent="0.25"/>
    <row r="158" ht="18" customHeight="1" x14ac:dyDescent="0.25"/>
    <row r="159" ht="18" customHeight="1" x14ac:dyDescent="0.25"/>
    <row r="160" ht="18" customHeight="1" x14ac:dyDescent="0.25"/>
    <row r="161" ht="18" customHeight="1" x14ac:dyDescent="0.25"/>
    <row r="162" ht="18" customHeight="1" x14ac:dyDescent="0.25"/>
    <row r="163" ht="18" customHeight="1" x14ac:dyDescent="0.25"/>
    <row r="164" ht="18" customHeight="1" x14ac:dyDescent="0.25"/>
    <row r="165" ht="18" customHeight="1" x14ac:dyDescent="0.25"/>
    <row r="166" ht="18" customHeight="1" x14ac:dyDescent="0.25"/>
  </sheetData>
  <sheetProtection formatCells="0"/>
  <mergeCells count="42">
    <mergeCell ref="CM21:CS21"/>
    <mergeCell ref="CM75:CS75"/>
    <mergeCell ref="BU75:CA75"/>
    <mergeCell ref="CD75:CJ75"/>
    <mergeCell ref="BD67:BF67"/>
    <mergeCell ref="BD68:BF68"/>
    <mergeCell ref="BD69:BF69"/>
    <mergeCell ref="BD70:BF70"/>
    <mergeCell ref="BU21:CA21"/>
    <mergeCell ref="CD21:CJ21"/>
    <mergeCell ref="A75:G75"/>
    <mergeCell ref="J75:P75"/>
    <mergeCell ref="S75:Y75"/>
    <mergeCell ref="AB75:AH75"/>
    <mergeCell ref="AK75:AQ75"/>
    <mergeCell ref="AT75:AZ75"/>
    <mergeCell ref="BC75:BI75"/>
    <mergeCell ref="AT21:AZ21"/>
    <mergeCell ref="BC21:BI21"/>
    <mergeCell ref="BL21:BR21"/>
    <mergeCell ref="BL75:BR75"/>
    <mergeCell ref="A21:G21"/>
    <mergeCell ref="J21:P21"/>
    <mergeCell ref="S21:Y21"/>
    <mergeCell ref="AB21:AH21"/>
    <mergeCell ref="AK21:AQ21"/>
    <mergeCell ref="J11:O11"/>
    <mergeCell ref="AB11:AG11"/>
    <mergeCell ref="J12:O12"/>
    <mergeCell ref="S12:X12"/>
    <mergeCell ref="AB12:AG12"/>
    <mergeCell ref="J9:O9"/>
    <mergeCell ref="S9:X9"/>
    <mergeCell ref="AB9:AG9"/>
    <mergeCell ref="J10:O10"/>
    <mergeCell ref="S10:X10"/>
    <mergeCell ref="AB10:AG10"/>
    <mergeCell ref="N1:AJ1"/>
    <mergeCell ref="AJ2:AK2"/>
    <mergeCell ref="J8:O8"/>
    <mergeCell ref="S8:X8"/>
    <mergeCell ref="AB8:AG8"/>
  </mergeCells>
  <conditionalFormatting sqref="AJ2:AK2">
    <cfRule type="expression" dxfId="444" priority="243">
      <formula>IF(IF($AJ$2&lt;&gt;64,1,0)+IF($AJ$2&lt;&gt;160,1,0)=2,1,0)</formula>
    </cfRule>
    <cfRule type="expression" dxfId="443" priority="244">
      <formula>(IF(($AJ$2=64),1,0)+IF(($AJ$2=160),1,0))</formula>
    </cfRule>
  </conditionalFormatting>
  <conditionalFormatting sqref="B78:C98 B105:C108 B99:B104">
    <cfRule type="cellIs" dxfId="442" priority="55" operator="equal">
      <formula>"DI"</formula>
    </cfRule>
    <cfRule type="containsText" dxfId="441" priority="56" operator="containsText" text="DI">
      <formula>NOT(ISERROR(SEARCH("DI",B78)))</formula>
    </cfRule>
    <cfRule type="cellIs" dxfId="440" priority="57" operator="equal">
      <formula>"SA"</formula>
    </cfRule>
  </conditionalFormatting>
  <conditionalFormatting sqref="K78:K108">
    <cfRule type="cellIs" dxfId="439" priority="58" operator="equal">
      <formula>"DI"</formula>
    </cfRule>
    <cfRule type="containsText" dxfId="438" priority="59" operator="containsText" text="DI">
      <formula>NOT(ISERROR(SEARCH("DI",K78)))</formula>
    </cfRule>
    <cfRule type="cellIs" dxfId="437" priority="60" operator="equal">
      <formula>"SA"</formula>
    </cfRule>
  </conditionalFormatting>
  <conditionalFormatting sqref="T78:T108">
    <cfRule type="cellIs" dxfId="436" priority="61" operator="equal">
      <formula>"DI"</formula>
    </cfRule>
    <cfRule type="containsText" dxfId="435" priority="62" operator="containsText" text="DI">
      <formula>NOT(ISERROR(SEARCH("DI",T78)))</formula>
    </cfRule>
    <cfRule type="cellIs" dxfId="434" priority="63" operator="equal">
      <formula>"SA"</formula>
    </cfRule>
  </conditionalFormatting>
  <conditionalFormatting sqref="AC78:AC108">
    <cfRule type="cellIs" dxfId="433" priority="64" operator="equal">
      <formula>"DI"</formula>
    </cfRule>
    <cfRule type="containsText" dxfId="432" priority="65" operator="containsText" text="DI">
      <formula>NOT(ISERROR(SEARCH("DI",AC78)))</formula>
    </cfRule>
    <cfRule type="cellIs" dxfId="431" priority="66" operator="equal">
      <formula>"SA"</formula>
    </cfRule>
  </conditionalFormatting>
  <conditionalFormatting sqref="AL78:AL108">
    <cfRule type="cellIs" dxfId="430" priority="67" operator="equal">
      <formula>"DI"</formula>
    </cfRule>
    <cfRule type="containsText" dxfId="429" priority="68" operator="containsText" text="DI">
      <formula>NOT(ISERROR(SEARCH("DI",AL78)))</formula>
    </cfRule>
    <cfRule type="cellIs" dxfId="428" priority="69" operator="equal">
      <formula>"SA"</formula>
    </cfRule>
  </conditionalFormatting>
  <conditionalFormatting sqref="AU78:AU108">
    <cfRule type="cellIs" dxfId="427" priority="70" operator="equal">
      <formula>"DI"</formula>
    </cfRule>
    <cfRule type="containsText" dxfId="426" priority="71" operator="containsText" text="DI">
      <formula>NOT(ISERROR(SEARCH("DI",AU78)))</formula>
    </cfRule>
    <cfRule type="cellIs" dxfId="425" priority="72" operator="equal">
      <formula>"SA"</formula>
    </cfRule>
  </conditionalFormatting>
  <conditionalFormatting sqref="BD78:BD105 BD107:BD108">
    <cfRule type="cellIs" dxfId="424" priority="73" operator="equal">
      <formula>"DI"</formula>
    </cfRule>
    <cfRule type="containsText" dxfId="423" priority="74" operator="containsText" text="DI">
      <formula>NOT(ISERROR(SEARCH("DI",BD78)))</formula>
    </cfRule>
    <cfRule type="cellIs" dxfId="422" priority="75" operator="equal">
      <formula>"SA"</formula>
    </cfRule>
  </conditionalFormatting>
  <conditionalFormatting sqref="BM78:BM108">
    <cfRule type="cellIs" dxfId="421" priority="76" operator="equal">
      <formula>"DI"</formula>
    </cfRule>
    <cfRule type="containsText" dxfId="420" priority="77" operator="containsText" text="DI">
      <formula>NOT(ISERROR(SEARCH("DI",BM78)))</formula>
    </cfRule>
    <cfRule type="cellIs" dxfId="419" priority="78" operator="equal">
      <formula>"SA"</formula>
    </cfRule>
  </conditionalFormatting>
  <conditionalFormatting sqref="BV78:BV108">
    <cfRule type="cellIs" dxfId="418" priority="79" operator="equal">
      <formula>"DI"</formula>
    </cfRule>
    <cfRule type="containsText" dxfId="417" priority="80" operator="containsText" text="DI">
      <formula>NOT(ISERROR(SEARCH("DI",BV78)))</formula>
    </cfRule>
    <cfRule type="cellIs" dxfId="416" priority="81" operator="equal">
      <formula>"SA"</formula>
    </cfRule>
  </conditionalFormatting>
  <conditionalFormatting sqref="CE78:CE107">
    <cfRule type="cellIs" dxfId="415" priority="82" operator="equal">
      <formula>"DI"</formula>
    </cfRule>
    <cfRule type="containsText" dxfId="414" priority="83" operator="containsText" text="DI">
      <formula>NOT(ISERROR(SEARCH("DI",CE78)))</formula>
    </cfRule>
    <cfRule type="cellIs" dxfId="413" priority="84" operator="equal">
      <formula>"SA"</formula>
    </cfRule>
  </conditionalFormatting>
  <conditionalFormatting sqref="L78:L108">
    <cfRule type="cellIs" dxfId="412" priority="85" operator="equal">
      <formula>"DI"</formula>
    </cfRule>
    <cfRule type="containsText" dxfId="411" priority="86" operator="containsText" text="DI">
      <formula>NOT(ISERROR(SEARCH("DI",L78)))</formula>
    </cfRule>
    <cfRule type="cellIs" dxfId="410" priority="87" operator="equal">
      <formula>"SA"</formula>
    </cfRule>
  </conditionalFormatting>
  <conditionalFormatting sqref="U78:U108">
    <cfRule type="cellIs" dxfId="409" priority="88" operator="equal">
      <formula>"DI"</formula>
    </cfRule>
    <cfRule type="containsText" dxfId="408" priority="89" operator="containsText" text="DI">
      <formula>NOT(ISERROR(SEARCH("DI",U78)))</formula>
    </cfRule>
    <cfRule type="cellIs" dxfId="407" priority="90" operator="equal">
      <formula>"SA"</formula>
    </cfRule>
  </conditionalFormatting>
  <conditionalFormatting sqref="AD78:AD108">
    <cfRule type="cellIs" dxfId="406" priority="91" operator="equal">
      <formula>"DI"</formula>
    </cfRule>
    <cfRule type="containsText" dxfId="405" priority="92" operator="containsText" text="DI">
      <formula>NOT(ISERROR(SEARCH("DI",AD78)))</formula>
    </cfRule>
    <cfRule type="cellIs" dxfId="404" priority="93" operator="equal">
      <formula>"SA"</formula>
    </cfRule>
  </conditionalFormatting>
  <conditionalFormatting sqref="AM78:AM108">
    <cfRule type="cellIs" dxfId="403" priority="94" operator="equal">
      <formula>"DI"</formula>
    </cfRule>
    <cfRule type="containsText" dxfId="402" priority="95" operator="containsText" text="DI">
      <formula>NOT(ISERROR(SEARCH("DI",AM78)))</formula>
    </cfRule>
    <cfRule type="cellIs" dxfId="401" priority="96" operator="equal">
      <formula>"SA"</formula>
    </cfRule>
  </conditionalFormatting>
  <conditionalFormatting sqref="AV78:AV108">
    <cfRule type="cellIs" dxfId="400" priority="97" operator="equal">
      <formula>"DI"</formula>
    </cfRule>
    <cfRule type="containsText" dxfId="399" priority="98" operator="containsText" text="DI">
      <formula>NOT(ISERROR(SEARCH("DI",AV78)))</formula>
    </cfRule>
    <cfRule type="cellIs" dxfId="398" priority="99" operator="equal">
      <formula>"SA"</formula>
    </cfRule>
  </conditionalFormatting>
  <conditionalFormatting sqref="BE78:BE108">
    <cfRule type="cellIs" dxfId="397" priority="100" operator="equal">
      <formula>"DI"</formula>
    </cfRule>
    <cfRule type="containsText" dxfId="396" priority="101" operator="containsText" text="DI">
      <formula>NOT(ISERROR(SEARCH("DI",BE78)))</formula>
    </cfRule>
    <cfRule type="cellIs" dxfId="395" priority="102" operator="equal">
      <formula>"SA"</formula>
    </cfRule>
  </conditionalFormatting>
  <conditionalFormatting sqref="BN78:BN108">
    <cfRule type="cellIs" dxfId="394" priority="103" operator="equal">
      <formula>"DI"</formula>
    </cfRule>
    <cfRule type="containsText" dxfId="393" priority="104" operator="containsText" text="DI">
      <formula>NOT(ISERROR(SEARCH("DI",BN78)))</formula>
    </cfRule>
    <cfRule type="cellIs" dxfId="392" priority="105" operator="equal">
      <formula>"SA"</formula>
    </cfRule>
  </conditionalFormatting>
  <conditionalFormatting sqref="BW78:BW108">
    <cfRule type="cellIs" dxfId="391" priority="106" operator="equal">
      <formula>"DI"</formula>
    </cfRule>
    <cfRule type="containsText" dxfId="390" priority="107" operator="containsText" text="DI">
      <formula>NOT(ISERROR(SEARCH("DI",BW78)))</formula>
    </cfRule>
    <cfRule type="cellIs" dxfId="389" priority="108" operator="equal">
      <formula>"SA"</formula>
    </cfRule>
  </conditionalFormatting>
  <conditionalFormatting sqref="CF78:CF108">
    <cfRule type="cellIs" dxfId="388" priority="109" operator="equal">
      <formula>"DI"</formula>
    </cfRule>
    <cfRule type="containsText" dxfId="387" priority="110" operator="containsText" text="DI">
      <formula>NOT(ISERROR(SEARCH("DI",CF78)))</formula>
    </cfRule>
    <cfRule type="cellIs" dxfId="386" priority="111" operator="equal">
      <formula>"SA"</formula>
    </cfRule>
  </conditionalFormatting>
  <conditionalFormatting sqref="C78:C98 L78:L108 U78:U108 AD78:AD108 AM78:AM108 AV78:AV108 BN78:BN108 BW78:BW108 CF78:CF108 C105:C108 BE78:BE108">
    <cfRule type="containsText" dxfId="385" priority="112" operator="containsText" text="vacance">
      <formula>NOT(ISERROR(SEARCH("vacance",C78)))</formula>
    </cfRule>
  </conditionalFormatting>
  <conditionalFormatting sqref="CE108">
    <cfRule type="cellIs" dxfId="384" priority="113" operator="equal">
      <formula>"DI"</formula>
    </cfRule>
    <cfRule type="containsText" dxfId="383" priority="114" operator="containsText" text="DI">
      <formula>NOT(ISERROR(SEARCH("DI",CE108)))</formula>
    </cfRule>
    <cfRule type="cellIs" dxfId="382" priority="115" operator="equal">
      <formula>"SA"</formula>
    </cfRule>
  </conditionalFormatting>
  <conditionalFormatting sqref="BD106">
    <cfRule type="cellIs" dxfId="381" priority="116" operator="equal">
      <formula>"DI"</formula>
    </cfRule>
    <cfRule type="containsText" dxfId="380" priority="117" operator="containsText" text="DI">
      <formula>NOT(ISERROR(SEARCH("DI",BD106)))</formula>
    </cfRule>
    <cfRule type="cellIs" dxfId="379" priority="118" operator="equal">
      <formula>"SA"</formula>
    </cfRule>
  </conditionalFormatting>
  <conditionalFormatting sqref="CN78:CN107">
    <cfRule type="cellIs" dxfId="378" priority="45" operator="equal">
      <formula>"DI"</formula>
    </cfRule>
    <cfRule type="containsText" dxfId="377" priority="46" operator="containsText" text="DI">
      <formula>NOT(ISERROR(SEARCH("DI",CN78)))</formula>
    </cfRule>
    <cfRule type="cellIs" dxfId="376" priority="47" operator="equal">
      <formula>"SA"</formula>
    </cfRule>
  </conditionalFormatting>
  <conditionalFormatting sqref="CO78:CO108">
    <cfRule type="cellIs" dxfId="375" priority="48" operator="equal">
      <formula>"DI"</formula>
    </cfRule>
    <cfRule type="containsText" dxfId="374" priority="49" operator="containsText" text="DI">
      <formula>NOT(ISERROR(SEARCH("DI",CO78)))</formula>
    </cfRule>
    <cfRule type="cellIs" dxfId="373" priority="50" operator="equal">
      <formula>"SA"</formula>
    </cfRule>
  </conditionalFormatting>
  <conditionalFormatting sqref="CO78:CO108">
    <cfRule type="containsText" dxfId="372" priority="51" operator="containsText" text="vacance">
      <formula>NOT(ISERROR(SEARCH("vacance",CO78)))</formula>
    </cfRule>
  </conditionalFormatting>
  <conditionalFormatting sqref="CN108">
    <cfRule type="cellIs" dxfId="371" priority="52" operator="equal">
      <formula>"DI"</formula>
    </cfRule>
    <cfRule type="containsText" dxfId="370" priority="53" operator="containsText" text="DI">
      <formula>NOT(ISERROR(SEARCH("DI",CN108)))</formula>
    </cfRule>
    <cfRule type="cellIs" dxfId="369" priority="54" operator="equal">
      <formula>"SA"</formula>
    </cfRule>
  </conditionalFormatting>
  <conditionalFormatting sqref="C99:C104">
    <cfRule type="cellIs" dxfId="368" priority="41" operator="equal">
      <formula>"DI"</formula>
    </cfRule>
    <cfRule type="containsText" dxfId="367" priority="42" operator="containsText" text="DI">
      <formula>NOT(ISERROR(SEARCH("DI",C99)))</formula>
    </cfRule>
    <cfRule type="cellIs" dxfId="366" priority="43" operator="equal">
      <formula>"SA"</formula>
    </cfRule>
  </conditionalFormatting>
  <conditionalFormatting sqref="C99:C104">
    <cfRule type="containsText" dxfId="365" priority="44" operator="containsText" text="vacance">
      <formula>NOT(ISERROR(SEARCH("vacance",C99)))</formula>
    </cfRule>
  </conditionalFormatting>
  <conditionalFormatting sqref="B46:C53 B23:B45">
    <cfRule type="cellIs" dxfId="364" priority="27" operator="equal">
      <formula>"DI"</formula>
    </cfRule>
    <cfRule type="containsText" dxfId="363" priority="28" operator="containsText" text="DI">
      <formula>NOT(ISERROR(SEARCH("DI",B23)))</formula>
    </cfRule>
    <cfRule type="cellIs" dxfId="362" priority="29" operator="equal">
      <formula>"SA"</formula>
    </cfRule>
  </conditionalFormatting>
  <conditionalFormatting sqref="K23:L29 T23:U40 AC23:AD52 AL23:AM45 AU31:AV53 BD23:BE35 BM23:BN53 BV46:BW52 CE24:CF34 K33:L52 AL46:AL53 AU23:AU30 CE36:CF39 CE35 CE23 CE47:CF50 CE46 BD49:BE50 BE51 T53:U53 K30:K32 CE42:CF45 CE40:CE41 CE52:CF52 CE51 T41:T52 BD36:BD48 BV23:BV45">
    <cfRule type="cellIs" dxfId="361" priority="30" operator="equal">
      <formula>"DI"</formula>
    </cfRule>
    <cfRule type="cellIs" dxfId="360" priority="31" operator="equal">
      <formula>"SA"</formula>
    </cfRule>
  </conditionalFormatting>
  <conditionalFormatting sqref="L23:L29 AD23:AD53 AM23:AM45 AV31:AV53 BE23:BE35 BN23:BN53 U23:U43 C23:C53 L32:L53 U53 BW23:BW29 CF24:CF39 BE49:BE53 BW46:BW53 CF42:CF50 CF52:CF53">
    <cfRule type="containsText" dxfId="359" priority="32" operator="containsText" text="vacance">
      <formula>NOT(ISERROR(SEARCH("vacance",C23)))</formula>
    </cfRule>
  </conditionalFormatting>
  <conditionalFormatting sqref="CE53">
    <cfRule type="cellIs" dxfId="358" priority="33" operator="equal">
      <formula>"DI"</formula>
    </cfRule>
    <cfRule type="cellIs" dxfId="357" priority="34" operator="equal">
      <formula>"SA"</formula>
    </cfRule>
  </conditionalFormatting>
  <conditionalFormatting sqref="BD51">
    <cfRule type="cellIs" dxfId="356" priority="35" operator="equal">
      <formula>"DI"</formula>
    </cfRule>
    <cfRule type="cellIs" dxfId="355" priority="36" operator="equal">
      <formula>"SA"</formula>
    </cfRule>
  </conditionalFormatting>
  <conditionalFormatting sqref="L31">
    <cfRule type="containsText" dxfId="354" priority="37" operator="containsText" text="vacance">
      <formula>NOT(ISERROR(SEARCH("vacance",L31)))</formula>
    </cfRule>
  </conditionalFormatting>
  <conditionalFormatting sqref="BE36:BE39">
    <cfRule type="containsText" dxfId="353" priority="39" operator="containsText" text="vacance">
      <formula>NOT(ISERROR(SEARCH("vacance",BE36)))</formula>
    </cfRule>
  </conditionalFormatting>
  <conditionalFormatting sqref="BE36:BE39">
    <cfRule type="containsText" dxfId="352" priority="40" operator="containsText" text="vacance">
      <formula>NOT(ISERROR(SEARCH("vacance",BE36)))</formula>
    </cfRule>
  </conditionalFormatting>
  <conditionalFormatting sqref="CN24:CO34 CN36:CO45 CN35 CN23 CN47:CO52 CN46">
    <cfRule type="cellIs" dxfId="351" priority="24" operator="equal">
      <formula>"DI"</formula>
    </cfRule>
    <cfRule type="cellIs" dxfId="350" priority="25" operator="equal">
      <formula>"SA"</formula>
    </cfRule>
  </conditionalFormatting>
  <conditionalFormatting sqref="CO23:CO52">
    <cfRule type="containsText" dxfId="349" priority="26" operator="containsText" text="vacance">
      <formula>NOT(ISERROR(SEARCH("vacance",CO23)))</formula>
    </cfRule>
  </conditionalFormatting>
  <conditionalFormatting sqref="CO53">
    <cfRule type="containsText" dxfId="348" priority="23" operator="containsText" text="vacance">
      <formula>NOT(ISERROR(SEARCH("vacance",CO53)))</formula>
    </cfRule>
  </conditionalFormatting>
  <conditionalFormatting sqref="L30">
    <cfRule type="containsText" dxfId="347" priority="22" operator="containsText" text="vacance">
      <formula>NOT(ISERROR(SEARCH("vacance",L30)))</formula>
    </cfRule>
  </conditionalFormatting>
  <conditionalFormatting sqref="CF23">
    <cfRule type="cellIs" dxfId="346" priority="12" operator="equal">
      <formula>"DI"</formula>
    </cfRule>
    <cfRule type="cellIs" dxfId="345" priority="13" operator="equal">
      <formula>"SA"</formula>
    </cfRule>
  </conditionalFormatting>
  <conditionalFormatting sqref="CF23">
    <cfRule type="containsText" dxfId="344" priority="14" operator="containsText" text="vacance">
      <formula>NOT(ISERROR(SEARCH("vacance",CF23)))</formula>
    </cfRule>
  </conditionalFormatting>
  <conditionalFormatting sqref="CF40:CF41">
    <cfRule type="cellIs" dxfId="343" priority="9" operator="equal">
      <formula>"DI"</formula>
    </cfRule>
    <cfRule type="cellIs" dxfId="342" priority="10" operator="equal">
      <formula>"SA"</formula>
    </cfRule>
  </conditionalFormatting>
  <conditionalFormatting sqref="CF40:CF41">
    <cfRule type="containsText" dxfId="341" priority="11" operator="containsText" text="vacance">
      <formula>NOT(ISERROR(SEARCH("vacance",CF40)))</formula>
    </cfRule>
  </conditionalFormatting>
  <conditionalFormatting sqref="CF51">
    <cfRule type="cellIs" dxfId="340" priority="6" operator="equal">
      <formula>"DI"</formula>
    </cfRule>
    <cfRule type="cellIs" dxfId="339" priority="7" operator="equal">
      <formula>"SA"</formula>
    </cfRule>
  </conditionalFormatting>
  <conditionalFormatting sqref="CF51">
    <cfRule type="containsText" dxfId="338" priority="8" operator="containsText" text="vacance">
      <formula>NOT(ISERROR(SEARCH("vacance",CF51)))</formula>
    </cfRule>
  </conditionalFormatting>
  <conditionalFormatting sqref="U44:U52">
    <cfRule type="containsText" dxfId="337" priority="5" operator="containsText" text="vacance">
      <formula>NOT(ISERROR(SEARCH("vacance",U44)))</formula>
    </cfRule>
  </conditionalFormatting>
  <conditionalFormatting sqref="AM46:AM53">
    <cfRule type="containsText" dxfId="336" priority="4" operator="containsText" text="vacance">
      <formula>NOT(ISERROR(SEARCH("vacance",AM46)))</formula>
    </cfRule>
  </conditionalFormatting>
  <conditionalFormatting sqref="AV23:AV30">
    <cfRule type="containsText" dxfId="335" priority="3" operator="containsText" text="vacance">
      <formula>NOT(ISERROR(SEARCH("vacance",AV23)))</formula>
    </cfRule>
  </conditionalFormatting>
  <conditionalFormatting sqref="BE40:BE48">
    <cfRule type="containsText" dxfId="334" priority="2" operator="containsText" text="vacance">
      <formula>NOT(ISERROR(SEARCH("vacance",BE40)))</formula>
    </cfRule>
  </conditionalFormatting>
  <conditionalFormatting sqref="BW30:BW45">
    <cfRule type="containsText" dxfId="333" priority="1" operator="containsText" text="vacance">
      <formula>NOT(ISERROR(SEARCH("vacance",BW30)))</formula>
    </cfRule>
  </conditionalFormatting>
  <dataValidations count="1">
    <dataValidation type="list" showInputMessage="1" showErrorMessage="1" sqref="AJ2:AK2" xr:uid="{00000000-0002-0000-0300-000000000000}">
      <formula1>"64,160"</formula1>
      <formula2>0</formula2>
    </dataValidation>
  </dataValidations>
  <printOptions horizontalCentered="1"/>
  <pageMargins left="0.59027777777777801" right="0.39374999999999999" top="0.39930555555555602" bottom="0.55138888888888904" header="0.51180555555555496" footer="0.51180555555555496"/>
  <pageSetup paperSize="9" fitToHeight="0" orientation="landscape"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4BFC4F-3A98-448B-A77B-68596A870347}">
  <sheetPr>
    <pageSetUpPr fitToPage="1"/>
  </sheetPr>
  <dimension ref="A1:CU166"/>
  <sheetViews>
    <sheetView topLeftCell="A85" zoomScale="70" zoomScaleNormal="70" workbookViewId="0">
      <selection activeCell="J10" sqref="J10:O10"/>
    </sheetView>
  </sheetViews>
  <sheetFormatPr baseColWidth="10" defaultColWidth="10.5703125" defaultRowHeight="15" x14ac:dyDescent="0.25"/>
  <cols>
    <col min="1" max="1" width="4" customWidth="1"/>
    <col min="2" max="2" width="3.42578125" customWidth="1"/>
    <col min="3" max="3" width="0.5703125" customWidth="1"/>
    <col min="4" max="9" width="3.42578125" customWidth="1"/>
    <col min="10" max="10" width="4.42578125" customWidth="1"/>
    <col min="11" max="11" width="3.42578125" customWidth="1"/>
    <col min="12" max="12" width="1.5703125" customWidth="1"/>
    <col min="13" max="17" width="3.5703125" customWidth="1"/>
    <col min="18" max="18" width="3.42578125" customWidth="1"/>
    <col min="19" max="19" width="4" customWidth="1"/>
    <col min="20" max="20" width="3.42578125" customWidth="1"/>
    <col min="21" max="21" width="1" customWidth="1"/>
    <col min="22" max="26" width="3.5703125" customWidth="1"/>
    <col min="27" max="27" width="3.42578125" customWidth="1"/>
    <col min="28" max="28" width="4.5703125" customWidth="1"/>
    <col min="29" max="29" width="3.42578125" customWidth="1"/>
    <col min="30" max="30" width="0.5703125" customWidth="1"/>
    <col min="31" max="35" width="3.5703125" customWidth="1"/>
    <col min="36" max="36" width="3.42578125" customWidth="1"/>
    <col min="37" max="37" width="4.42578125" customWidth="1"/>
    <col min="38" max="38" width="3.42578125" customWidth="1"/>
    <col min="39" max="39" width="0.5703125" customWidth="1"/>
    <col min="40" max="44" width="3.5703125" customWidth="1"/>
    <col min="45" max="45" width="3.42578125" customWidth="1"/>
    <col min="46" max="46" width="4.42578125" customWidth="1"/>
    <col min="47" max="47" width="3.42578125" customWidth="1"/>
    <col min="48" max="48" width="0.5703125" customWidth="1"/>
    <col min="49" max="53" width="3.5703125" customWidth="1"/>
    <col min="54" max="54" width="3.42578125" customWidth="1"/>
    <col min="55" max="55" width="4.42578125" customWidth="1"/>
    <col min="56" max="56" width="3.42578125" customWidth="1"/>
    <col min="57" max="57" width="0.5703125" customWidth="1"/>
    <col min="58" max="61" width="3.5703125" customWidth="1"/>
    <col min="62" max="62" width="4.42578125" customWidth="1"/>
    <col min="63" max="63" width="3.42578125" customWidth="1"/>
    <col min="64" max="64" width="5" customWidth="1"/>
    <col min="65" max="65" width="3.42578125" customWidth="1"/>
    <col min="66" max="66" width="0.5703125" customWidth="1"/>
    <col min="67" max="70" width="3.5703125" customWidth="1"/>
    <col min="71" max="71" width="4.42578125" customWidth="1"/>
    <col min="72" max="72" width="3.42578125" customWidth="1"/>
    <col min="73" max="73" width="4.42578125" customWidth="1"/>
    <col min="74" max="74" width="3.42578125" customWidth="1"/>
    <col min="75" max="75" width="0.5703125" customWidth="1"/>
    <col min="76" max="79" width="3.5703125" customWidth="1"/>
    <col min="80" max="80" width="5.42578125" customWidth="1"/>
    <col min="81" max="81" width="3.42578125" customWidth="1"/>
    <col min="82" max="82" width="4.5703125" customWidth="1"/>
    <col min="83" max="83" width="3.42578125" customWidth="1"/>
    <col min="84" max="84" width="0.5703125" customWidth="1"/>
    <col min="85" max="88" width="3.5703125" customWidth="1"/>
    <col min="89" max="89" width="5.42578125" customWidth="1"/>
    <col min="90" max="98" width="3.42578125" customWidth="1"/>
  </cols>
  <sheetData>
    <row r="1" spans="1:92" ht="38.1" customHeight="1" x14ac:dyDescent="0.25">
      <c r="A1" s="1"/>
      <c r="B1" s="2" t="s">
        <v>0</v>
      </c>
      <c r="C1" s="1"/>
      <c r="D1" s="1"/>
      <c r="E1" s="1"/>
      <c r="F1" s="1"/>
      <c r="G1" s="1"/>
      <c r="H1" s="1"/>
      <c r="I1" s="1"/>
      <c r="J1" s="1"/>
      <c r="K1" s="1"/>
      <c r="L1" s="1"/>
      <c r="M1" s="3"/>
      <c r="N1" s="425"/>
      <c r="O1" s="425"/>
      <c r="P1" s="425"/>
      <c r="Q1" s="425"/>
      <c r="R1" s="425"/>
      <c r="S1" s="425"/>
      <c r="T1" s="425"/>
      <c r="U1" s="425"/>
      <c r="V1" s="425"/>
      <c r="W1" s="425"/>
      <c r="X1" s="425"/>
      <c r="Y1" s="425"/>
      <c r="Z1" s="425"/>
      <c r="AA1" s="425"/>
      <c r="AB1" s="425"/>
      <c r="AC1" s="425"/>
      <c r="AD1" s="425"/>
      <c r="AE1" s="425"/>
      <c r="AF1" s="425"/>
      <c r="AG1" s="425"/>
      <c r="AH1" s="425"/>
      <c r="AI1" s="425"/>
      <c r="AJ1" s="425"/>
      <c r="AK1" s="358"/>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row>
    <row r="2" spans="1:92" ht="22.35" customHeight="1" x14ac:dyDescent="0.25">
      <c r="A2" s="4"/>
      <c r="B2" s="5" t="s">
        <v>110</v>
      </c>
      <c r="C2" s="5"/>
      <c r="D2" s="4"/>
      <c r="E2" s="6"/>
      <c r="F2" s="4"/>
      <c r="G2" s="7"/>
      <c r="H2" s="7"/>
      <c r="I2" s="8"/>
      <c r="J2" s="5" t="s">
        <v>1</v>
      </c>
      <c r="K2" s="6"/>
      <c r="L2" s="6"/>
      <c r="M2" s="6"/>
      <c r="N2" s="6"/>
      <c r="O2" s="4"/>
      <c r="P2" s="7"/>
      <c r="Q2" s="7"/>
      <c r="R2" s="4"/>
      <c r="S2" s="9" t="s">
        <v>83</v>
      </c>
      <c r="T2" s="6"/>
      <c r="U2" s="6"/>
      <c r="V2" s="4"/>
      <c r="W2" s="5"/>
      <c r="X2" s="8"/>
      <c r="Y2" s="5" t="s">
        <v>3</v>
      </c>
      <c r="Z2" s="5"/>
      <c r="AA2" s="6"/>
      <c r="AB2" s="4"/>
      <c r="AC2" s="6"/>
      <c r="AD2" s="6"/>
      <c r="AE2" s="4"/>
      <c r="AF2" s="6"/>
      <c r="AI2" s="10"/>
      <c r="AJ2" s="421">
        <v>64</v>
      </c>
      <c r="AK2" s="421"/>
      <c r="AL2" s="6"/>
      <c r="AM2" s="6"/>
      <c r="AN2" s="6"/>
      <c r="AO2" s="6"/>
      <c r="AP2" s="4"/>
      <c r="AQ2" s="11"/>
      <c r="AR2" s="11"/>
      <c r="AS2" s="12"/>
      <c r="AT2" s="12"/>
      <c r="AU2" s="12"/>
      <c r="AV2" s="12"/>
      <c r="AW2" s="12"/>
      <c r="AX2" s="12"/>
      <c r="AY2" s="12"/>
      <c r="AZ2" s="11"/>
      <c r="BA2" s="11"/>
      <c r="BB2" s="12"/>
      <c r="BC2" s="12"/>
      <c r="BD2" s="12"/>
      <c r="BE2" s="12"/>
      <c r="BF2" s="12"/>
      <c r="BG2" s="12"/>
      <c r="BH2" s="12"/>
      <c r="BI2" s="11"/>
      <c r="BJ2" s="11"/>
      <c r="BK2" s="12"/>
      <c r="BL2" s="12"/>
      <c r="BM2" s="12"/>
      <c r="BN2" s="12"/>
      <c r="BO2" s="12"/>
      <c r="BP2" s="12"/>
      <c r="BQ2" s="4"/>
      <c r="BR2" s="1"/>
      <c r="BS2" s="1"/>
      <c r="BT2" s="1"/>
      <c r="BU2" s="1"/>
      <c r="BV2" s="1"/>
      <c r="BW2" s="1"/>
      <c r="BX2" s="1"/>
      <c r="BY2" s="1"/>
      <c r="BZ2" s="1"/>
      <c r="CA2" s="13"/>
      <c r="CB2" s="7"/>
      <c r="CC2" s="8"/>
      <c r="CD2" s="6"/>
      <c r="CE2" s="14"/>
      <c r="CF2" s="15"/>
      <c r="CG2" s="16"/>
      <c r="CH2" s="17"/>
      <c r="CI2" s="18"/>
      <c r="CJ2" s="19"/>
      <c r="CK2" s="20"/>
      <c r="CL2" s="1"/>
      <c r="CM2" s="21"/>
      <c r="CN2" s="22"/>
    </row>
    <row r="3" spans="1:92" ht="18" customHeight="1" x14ac:dyDescent="0.25">
      <c r="A3" s="4"/>
      <c r="B3" s="5"/>
      <c r="C3" s="5"/>
      <c r="D3" s="4"/>
      <c r="E3" s="6"/>
      <c r="F3" s="4"/>
      <c r="G3" s="7"/>
      <c r="H3" s="7"/>
      <c r="I3" s="8"/>
      <c r="J3" s="5"/>
      <c r="K3" s="6"/>
      <c r="L3" s="6"/>
      <c r="M3" s="6"/>
      <c r="N3" s="9" t="s">
        <v>84</v>
      </c>
      <c r="P3" s="7"/>
      <c r="Q3" s="7"/>
      <c r="R3" s="4"/>
      <c r="T3" s="6"/>
      <c r="U3" s="6"/>
      <c r="V3" s="4"/>
      <c r="W3" s="4"/>
      <c r="X3" s="8"/>
      <c r="Y3" s="6"/>
      <c r="Z3" s="6"/>
      <c r="AA3" s="6"/>
      <c r="AB3" s="4"/>
      <c r="AC3" s="6"/>
      <c r="AD3" s="6"/>
      <c r="AE3" s="4"/>
      <c r="AF3" s="6"/>
      <c r="AG3" s="4"/>
      <c r="AH3" s="7"/>
      <c r="AI3" s="7"/>
      <c r="AJ3" s="8"/>
      <c r="AK3" s="6"/>
      <c r="AL3" s="6"/>
      <c r="AM3" s="6"/>
      <c r="AN3" s="6"/>
      <c r="AO3" s="6"/>
      <c r="AP3" s="4"/>
      <c r="AQ3" s="11"/>
      <c r="AR3" s="11"/>
      <c r="AS3" s="12"/>
      <c r="AT3" s="12"/>
      <c r="AU3" s="12"/>
      <c r="AV3" s="12"/>
      <c r="AW3" s="12"/>
      <c r="AX3" s="12"/>
      <c r="AY3" s="12"/>
      <c r="AZ3" s="11"/>
      <c r="BA3" s="11"/>
      <c r="BB3" s="12"/>
      <c r="BC3" s="12"/>
      <c r="BD3" s="12"/>
      <c r="BE3" s="12"/>
      <c r="BF3" s="12"/>
      <c r="BG3" s="12"/>
      <c r="BH3" s="12"/>
      <c r="BI3" s="11"/>
      <c r="BJ3" s="11"/>
      <c r="BK3" s="12"/>
      <c r="BL3" s="12"/>
      <c r="BM3" s="12"/>
      <c r="BN3" s="12"/>
      <c r="BO3" s="12"/>
      <c r="BP3" s="12"/>
      <c r="BQ3" s="4"/>
      <c r="BR3" s="1"/>
      <c r="BS3" s="1"/>
      <c r="BT3" s="1"/>
      <c r="BU3" s="1"/>
      <c r="BV3" s="1"/>
      <c r="BW3" s="1"/>
      <c r="BX3" s="1"/>
      <c r="BY3" s="1"/>
      <c r="BZ3" s="1"/>
      <c r="CA3" s="7"/>
      <c r="CB3" s="7"/>
      <c r="CC3" s="8"/>
      <c r="CD3" s="6"/>
      <c r="CE3" s="14"/>
      <c r="CF3" s="15"/>
      <c r="CG3" s="16"/>
      <c r="CH3" s="17"/>
      <c r="CI3" s="18"/>
      <c r="CJ3" s="19"/>
      <c r="CK3" s="19"/>
      <c r="CL3" s="1"/>
      <c r="CM3" s="21"/>
      <c r="CN3" s="22"/>
    </row>
    <row r="4" spans="1:92" ht="18" customHeight="1" x14ac:dyDescent="0.3">
      <c r="A4" s="4"/>
      <c r="B4" s="348" t="s">
        <v>9</v>
      </c>
      <c r="C4" s="25"/>
      <c r="D4" s="27"/>
      <c r="E4" s="27"/>
      <c r="F4" s="27"/>
      <c r="G4" s="25" t="s">
        <v>10</v>
      </c>
      <c r="H4" s="26"/>
      <c r="I4" s="27"/>
      <c r="J4" s="27"/>
      <c r="K4" s="27"/>
      <c r="L4" s="27"/>
      <c r="M4" s="27"/>
      <c r="N4" s="27"/>
      <c r="O4" s="27"/>
      <c r="P4" s="4"/>
      <c r="Q4" s="4"/>
      <c r="R4" s="4"/>
      <c r="S4" s="4"/>
      <c r="T4" s="28" t="s">
        <v>11</v>
      </c>
      <c r="U4" s="29"/>
      <c r="V4" s="31"/>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4"/>
      <c r="BQ4" s="4"/>
      <c r="BR4" s="1"/>
      <c r="BS4" s="1"/>
      <c r="BT4" s="1"/>
      <c r="BU4" s="1"/>
      <c r="BV4" s="1"/>
      <c r="BW4" s="1"/>
      <c r="BX4" s="1"/>
      <c r="BY4" s="1"/>
      <c r="BZ4" s="1"/>
      <c r="CA4" s="4"/>
      <c r="CB4" s="4"/>
      <c r="CC4" s="4"/>
      <c r="CD4" s="4"/>
      <c r="CE4" s="14"/>
      <c r="CF4" s="15"/>
      <c r="CG4" s="16"/>
      <c r="CH4" s="17"/>
      <c r="CI4" s="18"/>
      <c r="CJ4" s="19"/>
      <c r="CK4" s="19"/>
      <c r="CL4" s="1"/>
      <c r="CM4" s="22"/>
      <c r="CN4" s="22"/>
    </row>
    <row r="5" spans="1:92" ht="18" customHeight="1" x14ac:dyDescent="0.25">
      <c r="A5" s="4"/>
      <c r="B5" s="4"/>
      <c r="C5" s="4"/>
      <c r="D5" s="4"/>
      <c r="E5" s="4"/>
      <c r="F5" s="4"/>
      <c r="G5" s="4"/>
      <c r="H5" s="4"/>
      <c r="I5" s="4"/>
      <c r="J5" s="4"/>
      <c r="K5" s="4"/>
      <c r="L5" s="4"/>
      <c r="M5" s="4"/>
      <c r="N5" s="4"/>
      <c r="O5" s="4"/>
      <c r="P5" s="4"/>
      <c r="Q5" s="4"/>
      <c r="R5" s="4"/>
      <c r="S5" s="4"/>
      <c r="T5" s="82" t="s">
        <v>81</v>
      </c>
      <c r="U5" s="4"/>
      <c r="V5" s="4"/>
      <c r="W5" s="4"/>
      <c r="X5" s="4"/>
      <c r="Y5" s="4"/>
      <c r="Z5" s="4"/>
      <c r="AA5" s="4"/>
      <c r="AB5" s="4"/>
      <c r="AC5" s="4"/>
      <c r="AD5" s="4"/>
      <c r="AE5" s="4"/>
      <c r="AF5" s="4"/>
      <c r="AG5" s="4"/>
      <c r="AH5" s="4"/>
      <c r="AI5" s="4"/>
      <c r="AJ5" s="4"/>
      <c r="AK5" s="4"/>
      <c r="AL5" s="4"/>
      <c r="AM5" s="4"/>
      <c r="AN5" s="4"/>
      <c r="AO5" s="4"/>
      <c r="AP5" s="4"/>
      <c r="AQ5" s="4"/>
      <c r="AR5" s="33" t="s">
        <v>14</v>
      </c>
      <c r="AS5" s="4"/>
      <c r="AT5" s="4"/>
      <c r="AU5" s="4"/>
      <c r="AV5" s="4"/>
      <c r="AW5" s="4"/>
      <c r="AX5" s="4"/>
      <c r="AY5" s="4"/>
      <c r="AZ5" s="4"/>
      <c r="BA5" s="4"/>
      <c r="BB5" s="4"/>
      <c r="BC5" s="4"/>
      <c r="BD5" s="4"/>
      <c r="BE5" s="4"/>
      <c r="BF5" s="4"/>
      <c r="BG5" s="4"/>
      <c r="BH5" s="4"/>
      <c r="BI5" s="4"/>
      <c r="BJ5" s="4"/>
      <c r="BK5" s="4"/>
      <c r="BL5" s="4"/>
      <c r="BM5" s="4"/>
      <c r="BN5" s="4"/>
      <c r="BO5" s="4"/>
      <c r="BP5" s="4"/>
      <c r="BQ5" s="4"/>
      <c r="BR5" s="1"/>
      <c r="BS5" s="1"/>
      <c r="BT5" s="1"/>
      <c r="BU5" s="1"/>
      <c r="BV5" s="1"/>
      <c r="BW5" s="1"/>
      <c r="BX5" s="1"/>
      <c r="BY5" s="1"/>
      <c r="BZ5" s="1"/>
      <c r="CA5" s="4"/>
      <c r="CB5" s="4"/>
      <c r="CC5" s="4"/>
      <c r="CD5" s="4"/>
      <c r="CE5" s="14"/>
      <c r="CF5" s="15"/>
      <c r="CG5" s="16"/>
      <c r="CH5" s="17"/>
      <c r="CI5" s="18"/>
      <c r="CJ5" s="19"/>
      <c r="CK5" s="19"/>
      <c r="CL5" s="1"/>
      <c r="CM5" s="22"/>
      <c r="CN5" s="22"/>
    </row>
    <row r="6" spans="1:92" ht="18" customHeight="1" thickBot="1" x14ac:dyDescent="0.3">
      <c r="A6" s="4"/>
      <c r="B6" s="4"/>
      <c r="C6" s="4"/>
      <c r="D6" s="4"/>
      <c r="E6" s="4"/>
      <c r="F6" s="4"/>
      <c r="G6" s="4"/>
      <c r="H6" s="4"/>
      <c r="I6" s="4"/>
      <c r="J6" s="4"/>
      <c r="K6" s="4"/>
      <c r="L6" s="4"/>
      <c r="M6" s="4"/>
      <c r="N6" s="4"/>
      <c r="O6" s="4"/>
      <c r="P6" s="4"/>
      <c r="Q6" s="4"/>
      <c r="R6" s="4"/>
      <c r="S6" s="4"/>
      <c r="T6" s="3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35"/>
      <c r="BY6" s="35"/>
      <c r="BZ6" s="3"/>
      <c r="CA6" s="3"/>
      <c r="CB6" s="3"/>
      <c r="CC6" s="3"/>
      <c r="CD6" s="4"/>
      <c r="CE6" s="4"/>
      <c r="CF6" s="4"/>
      <c r="CG6" s="4"/>
      <c r="CH6" s="4"/>
      <c r="CI6" s="4"/>
      <c r="CJ6" s="4"/>
      <c r="CK6" s="4"/>
      <c r="CL6" s="4"/>
      <c r="CM6" s="22"/>
      <c r="CN6" s="22"/>
    </row>
    <row r="7" spans="1:92" ht="18" customHeight="1" x14ac:dyDescent="0.25">
      <c r="A7" s="4"/>
      <c r="B7" s="36"/>
      <c r="C7" s="37"/>
      <c r="D7" s="37"/>
      <c r="E7" s="37"/>
      <c r="F7" s="37"/>
      <c r="G7" s="37"/>
      <c r="H7" s="38"/>
      <c r="I7" s="39"/>
      <c r="J7" s="40" t="s">
        <v>16</v>
      </c>
      <c r="K7" s="37"/>
      <c r="L7" s="37"/>
      <c r="M7" s="41"/>
      <c r="N7" s="37"/>
      <c r="O7" s="42"/>
      <c r="P7" s="43" t="s">
        <v>17</v>
      </c>
      <c r="Q7" s="44"/>
      <c r="R7" s="39"/>
      <c r="S7" s="43" t="s">
        <v>18</v>
      </c>
      <c r="T7" s="37"/>
      <c r="U7" s="37"/>
      <c r="V7" s="37"/>
      <c r="W7" s="37"/>
      <c r="X7" s="42"/>
      <c r="Y7" s="43" t="s">
        <v>17</v>
      </c>
      <c r="Z7" s="44"/>
      <c r="AA7" s="39"/>
      <c r="AB7" s="43" t="s">
        <v>19</v>
      </c>
      <c r="AC7" s="37"/>
      <c r="AD7" s="37"/>
      <c r="AE7" s="37"/>
      <c r="AF7" s="37"/>
      <c r="AG7" s="42"/>
      <c r="AH7" s="43" t="s">
        <v>17</v>
      </c>
      <c r="AI7" s="44"/>
      <c r="AJ7" s="45"/>
      <c r="AK7" s="46"/>
      <c r="AL7" s="7"/>
      <c r="AM7" s="7"/>
      <c r="AN7" s="7"/>
      <c r="AO7" s="7"/>
      <c r="AP7" s="7"/>
      <c r="AQ7" s="46"/>
      <c r="AR7" s="46"/>
      <c r="AS7" s="7"/>
      <c r="AT7" s="4"/>
      <c r="AU7" s="22"/>
      <c r="AV7" s="32"/>
      <c r="AW7" s="47"/>
      <c r="AX7" s="47"/>
      <c r="AY7" s="47"/>
      <c r="AZ7" s="47"/>
      <c r="BA7" s="47"/>
      <c r="BB7" s="47"/>
      <c r="BC7" s="47"/>
      <c r="BD7" s="47"/>
      <c r="BE7" s="47"/>
      <c r="BF7" s="47"/>
      <c r="BG7" s="47"/>
      <c r="BH7" s="47"/>
      <c r="BI7" s="47"/>
      <c r="BJ7" s="47"/>
      <c r="BK7" s="47"/>
      <c r="BL7" s="47"/>
      <c r="BM7" s="47"/>
      <c r="BN7" s="47"/>
      <c r="BO7" s="47"/>
      <c r="BP7" s="47"/>
      <c r="BQ7" s="47"/>
      <c r="BR7" s="47"/>
      <c r="BS7" s="47"/>
      <c r="BT7" s="4"/>
      <c r="BU7" s="4"/>
      <c r="BV7" s="4"/>
      <c r="BW7" s="4"/>
      <c r="BX7" s="4"/>
      <c r="BY7" s="4"/>
      <c r="BZ7" s="4"/>
      <c r="CA7" s="4"/>
      <c r="CB7" s="4"/>
      <c r="CC7" s="4"/>
      <c r="CD7" s="4"/>
      <c r="CE7" s="4"/>
      <c r="CF7" s="4"/>
      <c r="CG7" s="4"/>
      <c r="CH7" s="4"/>
      <c r="CI7" s="4"/>
      <c r="CJ7" s="4"/>
      <c r="CK7" s="4"/>
      <c r="CL7" s="4"/>
      <c r="CM7" s="22"/>
      <c r="CN7" s="22"/>
    </row>
    <row r="8" spans="1:92" ht="18" customHeight="1" x14ac:dyDescent="0.25">
      <c r="A8" s="4"/>
      <c r="B8" s="48" t="s">
        <v>20</v>
      </c>
      <c r="C8" s="49"/>
      <c r="D8" s="50"/>
      <c r="E8" s="50"/>
      <c r="F8" s="50"/>
      <c r="G8" s="50"/>
      <c r="H8" s="51"/>
      <c r="I8" s="52"/>
      <c r="J8" s="422"/>
      <c r="K8" s="422"/>
      <c r="L8" s="422"/>
      <c r="M8" s="422"/>
      <c r="N8" s="422"/>
      <c r="O8" s="422"/>
      <c r="P8" s="53"/>
      <c r="Q8" s="54"/>
      <c r="R8" s="55"/>
      <c r="S8" s="422"/>
      <c r="T8" s="422"/>
      <c r="U8" s="422"/>
      <c r="V8" s="422"/>
      <c r="W8" s="422"/>
      <c r="X8" s="422"/>
      <c r="Y8" s="53"/>
      <c r="Z8" s="54"/>
      <c r="AA8" s="55"/>
      <c r="AB8" s="422"/>
      <c r="AC8" s="422"/>
      <c r="AD8" s="422"/>
      <c r="AE8" s="422"/>
      <c r="AF8" s="422"/>
      <c r="AG8" s="422"/>
      <c r="AH8" s="53"/>
      <c r="AI8" s="54"/>
      <c r="AJ8" s="56"/>
      <c r="AK8" s="57"/>
      <c r="AL8" s="57"/>
      <c r="AM8" s="57"/>
      <c r="AN8" s="57"/>
      <c r="AO8" s="57"/>
      <c r="AP8" s="57"/>
      <c r="AQ8" s="58"/>
      <c r="AR8" s="58"/>
      <c r="AS8" s="57"/>
      <c r="AT8" s="4"/>
      <c r="AU8" s="32"/>
      <c r="AV8" s="32"/>
      <c r="AW8" s="47"/>
      <c r="AX8" s="47"/>
      <c r="AY8" s="47"/>
      <c r="AZ8" s="47"/>
      <c r="BA8" s="47"/>
      <c r="BB8" s="47"/>
      <c r="BC8" s="47"/>
      <c r="BD8" s="47"/>
      <c r="BE8" s="47"/>
      <c r="BF8" s="47"/>
      <c r="BG8" s="47"/>
      <c r="BH8" s="47"/>
      <c r="BI8" s="47"/>
      <c r="BJ8" s="47"/>
      <c r="BK8" s="47"/>
      <c r="BL8" s="47"/>
      <c r="BM8" s="47"/>
      <c r="BN8" s="47"/>
      <c r="BO8" s="47"/>
      <c r="BP8" s="47"/>
      <c r="BQ8" s="47"/>
      <c r="BR8" s="47"/>
      <c r="BS8" s="47"/>
      <c r="BT8" s="4"/>
      <c r="BU8" s="4"/>
      <c r="BV8" s="4"/>
      <c r="BW8" s="4"/>
      <c r="BX8" s="4"/>
      <c r="BY8" s="4"/>
      <c r="BZ8" s="4"/>
      <c r="CA8" s="4"/>
      <c r="CB8" s="4"/>
      <c r="CC8" s="4"/>
      <c r="CD8" s="4"/>
      <c r="CE8" s="4"/>
      <c r="CF8" s="4"/>
      <c r="CG8" s="4"/>
      <c r="CH8" s="4"/>
      <c r="CI8" s="4"/>
      <c r="CJ8" s="4"/>
      <c r="CK8" s="4"/>
      <c r="CL8" s="4"/>
      <c r="CM8" s="22"/>
      <c r="CN8" s="22"/>
    </row>
    <row r="9" spans="1:92" ht="18" customHeight="1" x14ac:dyDescent="0.25">
      <c r="A9" s="4"/>
      <c r="B9" s="48" t="s">
        <v>21</v>
      </c>
      <c r="C9" s="49"/>
      <c r="D9" s="50"/>
      <c r="E9" s="50"/>
      <c r="F9" s="50"/>
      <c r="G9" s="50"/>
      <c r="H9" s="51"/>
      <c r="I9" s="52"/>
      <c r="J9" s="422"/>
      <c r="K9" s="422"/>
      <c r="L9" s="422"/>
      <c r="M9" s="422"/>
      <c r="N9" s="422"/>
      <c r="O9" s="422"/>
      <c r="P9" s="59"/>
      <c r="Q9" s="54"/>
      <c r="R9" s="55"/>
      <c r="S9" s="422"/>
      <c r="T9" s="422"/>
      <c r="U9" s="422"/>
      <c r="V9" s="422"/>
      <c r="W9" s="422"/>
      <c r="X9" s="422"/>
      <c r="Y9" s="59"/>
      <c r="Z9" s="54"/>
      <c r="AA9" s="55"/>
      <c r="AB9" s="422"/>
      <c r="AC9" s="422"/>
      <c r="AD9" s="422"/>
      <c r="AE9" s="422"/>
      <c r="AF9" s="422"/>
      <c r="AG9" s="422"/>
      <c r="AH9" s="59"/>
      <c r="AI9" s="54"/>
      <c r="AJ9" s="56"/>
      <c r="AK9" s="57"/>
      <c r="AL9" s="57"/>
      <c r="AM9" s="57"/>
      <c r="AN9" s="57"/>
      <c r="AO9" s="57"/>
      <c r="AP9" s="57"/>
      <c r="AQ9" s="58"/>
      <c r="AR9" s="58"/>
      <c r="AS9" s="57"/>
      <c r="AT9" s="4"/>
      <c r="AU9" s="32"/>
      <c r="AV9" s="32"/>
      <c r="AW9" s="47"/>
      <c r="AX9" s="47"/>
      <c r="AY9" s="47"/>
      <c r="AZ9" s="47"/>
      <c r="BA9" s="47"/>
      <c r="BB9" s="47"/>
      <c r="BC9" s="47"/>
      <c r="BD9" s="47"/>
      <c r="BE9" s="47"/>
      <c r="BF9" s="47"/>
      <c r="BG9" s="47"/>
      <c r="BH9" s="47"/>
      <c r="BI9" s="47"/>
      <c r="BJ9" s="47"/>
      <c r="BK9" s="47"/>
      <c r="BL9" s="47"/>
      <c r="BM9" s="47"/>
      <c r="BN9" s="47"/>
      <c r="BO9" s="47"/>
      <c r="BP9" s="47"/>
      <c r="BQ9" s="47"/>
      <c r="BR9" s="47"/>
      <c r="BS9" s="47"/>
      <c r="BT9" s="4"/>
      <c r="BU9" s="4"/>
      <c r="BV9" s="4"/>
      <c r="BW9" s="4"/>
      <c r="BX9" s="4"/>
      <c r="BY9" s="4"/>
      <c r="BZ9" s="4"/>
      <c r="CA9" s="4"/>
      <c r="CB9" s="4"/>
      <c r="CC9" s="4"/>
      <c r="CD9" s="4"/>
      <c r="CE9" s="4"/>
      <c r="CF9" s="4"/>
      <c r="CG9" s="4"/>
      <c r="CH9" s="4"/>
      <c r="CI9" s="4"/>
      <c r="CJ9" s="4"/>
      <c r="CK9" s="4"/>
      <c r="CL9" s="4"/>
      <c r="CM9" s="22"/>
      <c r="CN9" s="22"/>
    </row>
    <row r="10" spans="1:92" ht="18" customHeight="1" x14ac:dyDescent="0.25">
      <c r="A10" s="4"/>
      <c r="B10" s="48" t="s">
        <v>22</v>
      </c>
      <c r="C10" s="49"/>
      <c r="D10" s="50"/>
      <c r="E10" s="50"/>
      <c r="F10" s="50"/>
      <c r="G10" s="50"/>
      <c r="H10" s="51"/>
      <c r="I10" s="52"/>
      <c r="J10" s="422" t="s">
        <v>23</v>
      </c>
      <c r="K10" s="422"/>
      <c r="L10" s="422"/>
      <c r="M10" s="422"/>
      <c r="N10" s="422"/>
      <c r="O10" s="422"/>
      <c r="P10" s="59" t="s">
        <v>107</v>
      </c>
      <c r="Q10" s="54" t="s">
        <v>108</v>
      </c>
      <c r="R10" s="55"/>
      <c r="S10" s="422"/>
      <c r="T10" s="422"/>
      <c r="U10" s="422"/>
      <c r="V10" s="422"/>
      <c r="W10" s="422"/>
      <c r="X10" s="422"/>
      <c r="Y10" s="59"/>
      <c r="Z10" s="54"/>
      <c r="AA10" s="55"/>
      <c r="AB10" s="422"/>
      <c r="AC10" s="422"/>
      <c r="AD10" s="422"/>
      <c r="AE10" s="422"/>
      <c r="AF10" s="422"/>
      <c r="AG10" s="422"/>
      <c r="AH10" s="59"/>
      <c r="AI10" s="54"/>
      <c r="AJ10" s="56"/>
      <c r="AK10" s="57"/>
      <c r="AL10" s="57"/>
      <c r="AM10" s="57"/>
      <c r="AN10" s="57"/>
      <c r="AO10" s="57"/>
      <c r="AP10" s="57"/>
      <c r="AQ10" s="58"/>
      <c r="AR10" s="58"/>
      <c r="AS10" s="57"/>
      <c r="AT10" s="7"/>
      <c r="AU10" s="7"/>
      <c r="AV10" s="7"/>
      <c r="AW10" s="7"/>
      <c r="AX10" s="7"/>
      <c r="AY10" s="7"/>
      <c r="AZ10" s="7"/>
      <c r="BA10" s="7"/>
      <c r="BB10" s="4"/>
      <c r="BC10" s="60"/>
      <c r="BD10" s="7"/>
      <c r="BE10" s="7"/>
      <c r="BF10" s="4"/>
      <c r="BG10" s="4"/>
      <c r="BH10" s="61"/>
      <c r="BI10" s="62"/>
      <c r="BJ10" s="62"/>
      <c r="BK10" s="62"/>
      <c r="BL10" s="62"/>
      <c r="BM10" s="62"/>
      <c r="BN10" s="62"/>
      <c r="BO10" s="62"/>
      <c r="BP10" s="62"/>
      <c r="BQ10" s="63"/>
      <c r="BR10" s="61"/>
      <c r="BS10" s="4"/>
      <c r="BT10" s="4"/>
      <c r="BU10" s="4"/>
      <c r="BV10" s="4"/>
      <c r="BW10" s="4"/>
      <c r="BX10" s="4"/>
      <c r="BY10" s="4"/>
      <c r="BZ10" s="4"/>
      <c r="CA10" s="4"/>
      <c r="CB10" s="4"/>
      <c r="CC10" s="4"/>
      <c r="CD10" s="4"/>
      <c r="CE10" s="4"/>
      <c r="CF10" s="4"/>
      <c r="CG10" s="4"/>
      <c r="CH10" s="4"/>
      <c r="CI10" s="4"/>
      <c r="CJ10" s="4"/>
      <c r="CK10" s="4"/>
      <c r="CL10" s="4"/>
      <c r="CM10" s="22"/>
      <c r="CN10" s="22"/>
    </row>
    <row r="11" spans="1:92" ht="18" customHeight="1" x14ac:dyDescent="0.25">
      <c r="A11" s="4"/>
      <c r="B11" s="48" t="s">
        <v>25</v>
      </c>
      <c r="C11" s="49"/>
      <c r="D11" s="50"/>
      <c r="E11" s="50"/>
      <c r="F11" s="50"/>
      <c r="G11" s="50"/>
      <c r="H11" s="51"/>
      <c r="I11" s="52"/>
      <c r="J11" s="422"/>
      <c r="K11" s="422"/>
      <c r="L11" s="422"/>
      <c r="M11" s="422"/>
      <c r="N11" s="422"/>
      <c r="O11" s="422"/>
      <c r="P11" s="59"/>
      <c r="Q11" s="54"/>
      <c r="R11" s="55"/>
      <c r="S11" s="64"/>
      <c r="T11" s="65"/>
      <c r="U11" s="65"/>
      <c r="V11" s="65"/>
      <c r="W11" s="65"/>
      <c r="X11" s="66"/>
      <c r="Y11" s="59"/>
      <c r="Z11" s="54"/>
      <c r="AA11" s="55"/>
      <c r="AB11" s="422"/>
      <c r="AC11" s="422"/>
      <c r="AD11" s="422"/>
      <c r="AE11" s="422"/>
      <c r="AF11" s="422"/>
      <c r="AG11" s="422"/>
      <c r="AH11" s="59"/>
      <c r="AI11" s="54"/>
      <c r="AJ11" s="56"/>
      <c r="AK11" s="57"/>
      <c r="AL11" s="57"/>
      <c r="AM11" s="57"/>
      <c r="AN11" s="57"/>
      <c r="AO11" s="57"/>
      <c r="AP11" s="57"/>
      <c r="AQ11" s="58"/>
      <c r="AR11" s="58"/>
      <c r="AS11" s="57"/>
      <c r="AT11" s="7"/>
      <c r="AU11" s="7"/>
      <c r="AV11" s="7"/>
      <c r="AW11" s="7"/>
      <c r="AX11" s="7"/>
      <c r="AY11" s="7"/>
      <c r="AZ11" s="7"/>
      <c r="BA11" s="7"/>
      <c r="BB11" s="7"/>
      <c r="BC11" s="7"/>
      <c r="BD11" s="7"/>
      <c r="BE11" s="7"/>
      <c r="BF11" s="4"/>
      <c r="BG11" s="4"/>
      <c r="BH11" s="67"/>
      <c r="BI11" s="68"/>
      <c r="BJ11" s="57"/>
      <c r="BK11" s="57"/>
      <c r="BL11" s="57"/>
      <c r="BM11" s="68"/>
      <c r="BN11" s="68"/>
      <c r="BO11" s="68"/>
      <c r="BP11" s="57"/>
      <c r="BQ11" s="69"/>
      <c r="BR11" s="67"/>
      <c r="BS11" s="4"/>
      <c r="BT11" s="4"/>
      <c r="BU11" s="4"/>
      <c r="BV11" s="4"/>
      <c r="BW11" s="4"/>
      <c r="BX11" s="4"/>
      <c r="BY11" s="4"/>
      <c r="BZ11" s="4"/>
      <c r="CA11" s="4"/>
      <c r="CB11" s="4"/>
      <c r="CC11" s="4"/>
      <c r="CD11" s="4"/>
      <c r="CE11" s="4"/>
      <c r="CF11" s="4"/>
      <c r="CG11" s="4"/>
      <c r="CH11" s="4"/>
      <c r="CI11" s="4"/>
      <c r="CJ11" s="4"/>
      <c r="CK11" s="4"/>
      <c r="CL11" s="4"/>
      <c r="CM11" s="22"/>
      <c r="CN11" s="22"/>
    </row>
    <row r="12" spans="1:92" ht="18" customHeight="1" thickBot="1" x14ac:dyDescent="0.3">
      <c r="A12" s="4"/>
      <c r="B12" s="70" t="s">
        <v>26</v>
      </c>
      <c r="C12" s="71"/>
      <c r="D12" s="72"/>
      <c r="E12" s="72"/>
      <c r="F12" s="72"/>
      <c r="G12" s="72"/>
      <c r="H12" s="73"/>
      <c r="I12" s="52"/>
      <c r="J12" s="423"/>
      <c r="K12" s="423"/>
      <c r="L12" s="423"/>
      <c r="M12" s="423"/>
      <c r="N12" s="423"/>
      <c r="O12" s="423"/>
      <c r="P12" s="74"/>
      <c r="Q12" s="75"/>
      <c r="R12" s="55"/>
      <c r="S12" s="423"/>
      <c r="T12" s="423"/>
      <c r="U12" s="423"/>
      <c r="V12" s="423"/>
      <c r="W12" s="423"/>
      <c r="X12" s="423"/>
      <c r="Y12" s="74"/>
      <c r="Z12" s="75"/>
      <c r="AA12" s="55"/>
      <c r="AB12" s="423"/>
      <c r="AC12" s="423"/>
      <c r="AD12" s="423"/>
      <c r="AE12" s="423"/>
      <c r="AF12" s="423"/>
      <c r="AG12" s="423"/>
      <c r="AH12" s="74"/>
      <c r="AI12" s="75"/>
      <c r="AJ12" s="56"/>
      <c r="AK12" s="57"/>
      <c r="AL12" s="57"/>
      <c r="AM12" s="57"/>
      <c r="AN12" s="57"/>
      <c r="AO12" s="57"/>
      <c r="AP12" s="57"/>
      <c r="AQ12" s="58"/>
      <c r="AR12" s="58"/>
      <c r="AS12" s="57"/>
      <c r="AT12" s="7"/>
      <c r="AU12" s="32"/>
      <c r="AV12" s="7"/>
      <c r="AW12" s="7"/>
      <c r="AX12" s="7"/>
      <c r="AY12" s="7"/>
      <c r="AZ12" s="7"/>
      <c r="BA12" s="7"/>
      <c r="BB12" s="7"/>
      <c r="BC12" s="7"/>
      <c r="BD12" s="7"/>
      <c r="BE12" s="7"/>
      <c r="BF12" s="4"/>
      <c r="BG12" s="4"/>
      <c r="BH12" s="67"/>
      <c r="BI12" s="68"/>
      <c r="BJ12" s="57"/>
      <c r="BK12" s="57"/>
      <c r="BL12" s="57"/>
      <c r="BM12" s="68"/>
      <c r="BN12" s="68"/>
      <c r="BO12" s="68"/>
      <c r="BP12" s="57"/>
      <c r="BQ12" s="69"/>
      <c r="BR12" s="67"/>
      <c r="BS12" s="4"/>
      <c r="BT12" s="4"/>
      <c r="BU12" s="4"/>
      <c r="BV12" s="4"/>
      <c r="BW12" s="4"/>
      <c r="BX12" s="4"/>
      <c r="BY12" s="4"/>
      <c r="BZ12" s="4"/>
      <c r="CA12" s="4"/>
      <c r="CB12" s="4"/>
      <c r="CC12" s="4"/>
      <c r="CD12" s="4"/>
      <c r="CE12" s="4"/>
      <c r="CF12" s="4"/>
      <c r="CG12" s="4"/>
      <c r="CH12" s="4"/>
      <c r="CI12" s="4"/>
      <c r="CJ12" s="4"/>
      <c r="CK12" s="4"/>
      <c r="CL12" s="4"/>
      <c r="CM12" s="22"/>
      <c r="CN12" s="22"/>
    </row>
    <row r="13" spans="1:92" ht="18" customHeight="1" x14ac:dyDescent="0.25">
      <c r="A13" s="4"/>
      <c r="B13" s="68"/>
      <c r="C13" s="68"/>
      <c r="D13" s="57"/>
      <c r="E13" s="57"/>
      <c r="F13" s="57"/>
      <c r="G13" s="57"/>
      <c r="H13" s="57"/>
      <c r="I13" s="57"/>
      <c r="J13" s="76"/>
      <c r="K13" s="76"/>
      <c r="L13" s="76"/>
      <c r="M13" s="76"/>
      <c r="N13" s="76"/>
      <c r="O13" s="76"/>
      <c r="P13" s="77"/>
      <c r="Q13" s="77"/>
      <c r="R13" s="76"/>
      <c r="S13" s="76"/>
      <c r="T13" s="76"/>
      <c r="U13" s="76"/>
      <c r="V13" s="76"/>
      <c r="W13" s="76"/>
      <c r="X13" s="76"/>
      <c r="Y13" s="77"/>
      <c r="Z13" s="77"/>
      <c r="AA13" s="76"/>
      <c r="AB13" s="76"/>
      <c r="AC13" s="76"/>
      <c r="AD13" s="76"/>
      <c r="AE13" s="76"/>
      <c r="AF13" s="76"/>
      <c r="AG13" s="76"/>
      <c r="AH13" s="77"/>
      <c r="AI13" s="77"/>
      <c r="AJ13" s="76"/>
      <c r="AK13" s="57"/>
      <c r="AL13" s="57"/>
      <c r="AM13" s="57"/>
      <c r="AN13" s="57"/>
      <c r="AO13" s="57"/>
      <c r="AP13" s="57"/>
      <c r="AQ13" s="58"/>
      <c r="AR13" s="58"/>
      <c r="AS13" s="57"/>
      <c r="AT13" s="7"/>
      <c r="AU13" s="32"/>
      <c r="AV13" s="7"/>
      <c r="AW13" s="7"/>
      <c r="AX13" s="7"/>
      <c r="AY13" s="7"/>
      <c r="AZ13" s="7"/>
      <c r="BA13" s="7"/>
      <c r="BB13" s="7"/>
      <c r="BC13" s="7"/>
      <c r="BD13" s="7"/>
      <c r="BE13" s="7"/>
      <c r="BF13" s="4"/>
      <c r="BG13" s="4"/>
      <c r="BH13" s="67"/>
      <c r="BI13" s="68"/>
      <c r="BJ13" s="57"/>
      <c r="BK13" s="57"/>
      <c r="BL13" s="57"/>
      <c r="BM13" s="68"/>
      <c r="BN13" s="68"/>
      <c r="BO13" s="68"/>
      <c r="BP13" s="57"/>
      <c r="BQ13" s="69"/>
      <c r="BR13" s="67"/>
      <c r="BS13" s="4"/>
      <c r="BT13" s="4"/>
      <c r="BU13" s="4"/>
      <c r="BV13" s="4"/>
      <c r="BW13" s="4"/>
      <c r="BX13" s="4"/>
      <c r="BY13" s="4"/>
      <c r="BZ13" s="4"/>
      <c r="CA13" s="4"/>
      <c r="CB13" s="4"/>
      <c r="CC13" s="4"/>
      <c r="CD13" s="4"/>
      <c r="CE13" s="4"/>
      <c r="CF13" s="4"/>
      <c r="CG13" s="4"/>
      <c r="CH13" s="4"/>
      <c r="CI13" s="4"/>
      <c r="CJ13" s="4"/>
      <c r="CK13" s="4"/>
      <c r="CL13" s="4"/>
      <c r="CM13" s="22"/>
      <c r="CN13" s="22"/>
    </row>
    <row r="14" spans="1:92" ht="18" customHeight="1" x14ac:dyDescent="0.25">
      <c r="A14" s="4"/>
      <c r="B14" s="68"/>
      <c r="C14" s="68"/>
      <c r="D14" s="57"/>
      <c r="E14" s="57"/>
      <c r="F14" s="57"/>
      <c r="G14" s="57"/>
      <c r="H14" s="57"/>
      <c r="I14" s="57"/>
      <c r="J14" s="76"/>
      <c r="K14" s="76"/>
      <c r="L14" s="76"/>
      <c r="M14" s="76"/>
      <c r="N14" s="76"/>
      <c r="O14" s="76"/>
      <c r="P14" s="77"/>
      <c r="Q14" s="77"/>
      <c r="R14" s="76"/>
      <c r="S14" s="76"/>
      <c r="T14" s="76"/>
      <c r="U14" s="76"/>
      <c r="V14" s="76"/>
      <c r="W14" s="76"/>
      <c r="X14" s="76"/>
      <c r="Y14" s="77"/>
      <c r="Z14" s="77"/>
      <c r="AA14" s="76"/>
      <c r="AB14" s="76"/>
      <c r="AC14" s="76"/>
      <c r="AD14" s="76"/>
      <c r="AE14" s="76"/>
      <c r="AF14" s="76"/>
      <c r="AG14" s="76"/>
      <c r="AH14" s="77"/>
      <c r="AI14" s="77"/>
      <c r="AJ14" s="76"/>
      <c r="AK14" s="57"/>
      <c r="AL14" s="57"/>
      <c r="AM14" s="57"/>
      <c r="AN14" s="57"/>
      <c r="AO14" s="57"/>
      <c r="AP14" s="57"/>
      <c r="AQ14" s="58"/>
      <c r="AR14" s="58"/>
      <c r="AS14" s="57"/>
      <c r="AT14" s="7"/>
      <c r="AU14" s="32"/>
      <c r="AV14" s="32"/>
      <c r="AW14" s="47"/>
      <c r="AX14" s="47"/>
      <c r="AY14" s="47"/>
      <c r="AZ14" s="47"/>
      <c r="BA14" s="47"/>
      <c r="BB14" s="47"/>
      <c r="BC14" s="47"/>
      <c r="BD14" s="47"/>
      <c r="BE14" s="47"/>
      <c r="BF14" s="47"/>
      <c r="BG14" s="47"/>
      <c r="BH14" s="47"/>
      <c r="BI14" s="47"/>
      <c r="BJ14" s="47"/>
      <c r="BK14" s="47"/>
      <c r="BL14" s="47"/>
      <c r="BM14" s="47"/>
      <c r="BN14" s="47"/>
      <c r="BO14" s="47"/>
      <c r="BP14" s="47"/>
      <c r="BQ14" s="47"/>
      <c r="BR14" s="47"/>
      <c r="BS14" s="47"/>
      <c r="BT14" s="4"/>
      <c r="BU14" s="4"/>
      <c r="BV14" s="4"/>
      <c r="BW14" s="4"/>
      <c r="BX14" s="4"/>
      <c r="BY14" s="4"/>
      <c r="BZ14" s="4"/>
      <c r="CA14" s="4"/>
      <c r="CB14" s="4"/>
      <c r="CC14" s="4"/>
      <c r="CD14" s="4"/>
      <c r="CE14" s="4"/>
      <c r="CF14" s="4"/>
      <c r="CG14" s="4"/>
      <c r="CH14" s="4"/>
      <c r="CI14" s="4"/>
      <c r="CJ14" s="4"/>
      <c r="CK14" s="4"/>
      <c r="CL14" s="4"/>
      <c r="CM14" s="22"/>
      <c r="CN14" s="22"/>
    </row>
    <row r="15" spans="1:92" ht="18" customHeight="1" x14ac:dyDescent="0.3">
      <c r="A15" s="4"/>
      <c r="B15" s="348" t="s">
        <v>27</v>
      </c>
      <c r="C15" s="179"/>
      <c r="D15" s="4"/>
      <c r="E15" s="4"/>
      <c r="F15" s="4"/>
      <c r="G15" s="25" t="s">
        <v>28</v>
      </c>
      <c r="H15" s="26"/>
      <c r="I15" s="27"/>
      <c r="J15" s="27"/>
      <c r="K15" s="27"/>
      <c r="L15" s="27"/>
      <c r="M15" s="27"/>
      <c r="N15" s="27"/>
      <c r="O15" s="27"/>
      <c r="P15" s="80"/>
      <c r="Q15" s="80"/>
      <c r="R15" s="76"/>
      <c r="S15" s="76"/>
      <c r="T15" s="176" t="s">
        <v>82</v>
      </c>
      <c r="U15" s="76"/>
      <c r="V15" s="76"/>
      <c r="W15" s="76"/>
      <c r="X15" s="76"/>
      <c r="Y15" s="77"/>
      <c r="Z15" s="77"/>
      <c r="AA15" s="76"/>
      <c r="AB15" s="76"/>
      <c r="AC15" s="76"/>
      <c r="AD15" s="76"/>
      <c r="AE15" s="76"/>
      <c r="AF15" s="76"/>
      <c r="AG15" s="76"/>
      <c r="AH15" s="77"/>
      <c r="AI15" s="77"/>
      <c r="AJ15" s="76"/>
      <c r="AK15" s="57"/>
      <c r="AL15" s="57"/>
      <c r="AM15" s="57"/>
      <c r="AN15" s="57"/>
      <c r="AO15" s="57"/>
      <c r="AP15" s="57"/>
      <c r="AQ15" s="58"/>
      <c r="AR15" s="58"/>
      <c r="AS15" s="57"/>
      <c r="AT15" s="7"/>
      <c r="AU15" s="32"/>
      <c r="AV15" s="32"/>
      <c r="AW15" s="47"/>
      <c r="AX15" s="47"/>
      <c r="AY15" s="47"/>
      <c r="AZ15" s="47"/>
      <c r="BA15" s="47"/>
      <c r="BB15" s="47"/>
      <c r="BC15" s="47"/>
      <c r="BD15" s="47"/>
      <c r="BE15" s="47"/>
      <c r="BF15" s="32"/>
      <c r="BG15" s="32"/>
      <c r="BH15" s="47"/>
      <c r="BI15" s="47"/>
      <c r="BJ15" s="47"/>
      <c r="BK15" s="22"/>
      <c r="BL15" s="32"/>
      <c r="BM15" s="47"/>
      <c r="BN15" s="47"/>
      <c r="BO15" s="47"/>
      <c r="BP15" s="47"/>
      <c r="BQ15" s="47"/>
      <c r="BR15" s="47"/>
      <c r="BS15" s="47"/>
      <c r="BT15" s="47"/>
      <c r="BU15" s="47"/>
      <c r="BV15" s="47"/>
      <c r="BW15" s="47"/>
      <c r="BX15" s="47"/>
      <c r="BY15" s="47"/>
      <c r="BZ15" s="47"/>
      <c r="CA15" s="47"/>
      <c r="CB15" s="47"/>
      <c r="CC15" s="47"/>
      <c r="CD15" s="47"/>
      <c r="CE15" s="4"/>
      <c r="CF15" s="4"/>
      <c r="CG15" s="4"/>
      <c r="CH15" s="4"/>
      <c r="CI15" s="4"/>
      <c r="CJ15" s="4"/>
      <c r="CK15" s="4"/>
      <c r="CL15" s="4"/>
      <c r="CM15" s="22"/>
      <c r="CN15" s="22"/>
    </row>
    <row r="16" spans="1:92" ht="18" customHeight="1" x14ac:dyDescent="0.25">
      <c r="A16" s="4"/>
      <c r="B16" s="68"/>
      <c r="C16" s="68"/>
      <c r="D16" s="57"/>
      <c r="E16" s="57"/>
      <c r="F16" s="57"/>
      <c r="G16" s="82" t="s">
        <v>30</v>
      </c>
      <c r="H16" s="57"/>
      <c r="I16" s="57"/>
      <c r="J16" s="76"/>
      <c r="K16" s="76"/>
      <c r="L16" s="76"/>
      <c r="M16" s="76"/>
      <c r="N16" s="76"/>
      <c r="O16" s="76"/>
      <c r="P16" s="77"/>
      <c r="Q16" s="77"/>
      <c r="R16" s="76"/>
      <c r="S16" s="76"/>
      <c r="T16" s="83"/>
      <c r="U16" s="76"/>
      <c r="V16" s="76"/>
      <c r="W16" s="76"/>
      <c r="X16" s="76"/>
      <c r="Y16" s="77"/>
      <c r="Z16" s="77"/>
      <c r="AA16" s="76"/>
      <c r="AB16" s="76"/>
      <c r="AC16" s="76"/>
      <c r="AD16" s="76"/>
      <c r="AE16" s="76"/>
      <c r="AF16" s="76"/>
      <c r="AG16" s="76"/>
      <c r="AH16" s="77"/>
      <c r="AI16" s="77"/>
      <c r="AJ16" s="76"/>
      <c r="AK16" s="57"/>
      <c r="AL16" s="57"/>
      <c r="AM16" s="57"/>
      <c r="AN16" s="57"/>
      <c r="AO16" s="57"/>
      <c r="AP16" s="57"/>
      <c r="AQ16" s="58"/>
      <c r="AR16" s="58"/>
      <c r="AS16" s="57"/>
      <c r="AT16" s="7"/>
      <c r="AU16" s="7"/>
      <c r="AV16" s="7"/>
      <c r="AW16" s="7"/>
      <c r="AX16" s="7"/>
      <c r="AY16" s="7"/>
      <c r="AZ16" s="7"/>
      <c r="BA16" s="7"/>
      <c r="BB16" s="22"/>
      <c r="BC16" s="60"/>
      <c r="BD16" s="84" t="s">
        <v>31</v>
      </c>
      <c r="BE16" s="4"/>
      <c r="BF16" s="4"/>
      <c r="BG16" s="4"/>
      <c r="BH16" s="4"/>
      <c r="BI16" s="4"/>
      <c r="BJ16" s="4"/>
      <c r="BK16" s="4"/>
      <c r="BL16" s="4"/>
      <c r="BM16" s="4"/>
      <c r="BN16" s="4"/>
      <c r="BO16" s="4"/>
      <c r="BP16" s="22"/>
      <c r="BQ16" s="7"/>
      <c r="BR16" s="22"/>
      <c r="BS16" s="4"/>
      <c r="BT16" s="4"/>
      <c r="BU16" s="4"/>
      <c r="BV16" s="4"/>
      <c r="BW16" s="4"/>
      <c r="BX16" s="4"/>
      <c r="BY16" s="4"/>
      <c r="BZ16" s="4"/>
      <c r="CA16" s="4"/>
      <c r="CB16" s="4"/>
      <c r="CC16" s="4"/>
      <c r="CD16" s="4"/>
      <c r="CE16" s="4"/>
      <c r="CF16" s="4"/>
      <c r="CG16" s="4"/>
      <c r="CH16" s="4"/>
      <c r="CI16" s="4"/>
      <c r="CJ16" s="4"/>
      <c r="CK16" s="4"/>
      <c r="CL16" s="4"/>
      <c r="CM16" s="22"/>
      <c r="CN16" s="22"/>
    </row>
    <row r="17" spans="1:99" ht="18" customHeight="1" x14ac:dyDescent="0.25">
      <c r="A17" s="4"/>
      <c r="B17" s="68"/>
      <c r="C17" s="68"/>
      <c r="D17" s="57"/>
      <c r="E17" s="57"/>
      <c r="F17" s="57"/>
      <c r="G17" s="82" t="s">
        <v>32</v>
      </c>
      <c r="H17" s="57"/>
      <c r="I17" s="57"/>
      <c r="J17" s="76"/>
      <c r="K17" s="76"/>
      <c r="L17" s="76"/>
      <c r="M17" s="76"/>
      <c r="N17" s="76"/>
      <c r="O17" s="76"/>
      <c r="P17" s="77"/>
      <c r="Q17" s="77"/>
      <c r="R17" s="76"/>
      <c r="S17" s="76"/>
      <c r="T17" s="76"/>
      <c r="U17" s="76"/>
      <c r="V17" s="76"/>
      <c r="W17" s="76"/>
      <c r="X17" s="76"/>
      <c r="Y17" s="77"/>
      <c r="Z17" s="77"/>
      <c r="AA17" s="76"/>
      <c r="AB17" s="76"/>
      <c r="AC17" s="76"/>
      <c r="AD17" s="76"/>
      <c r="AE17" s="76"/>
      <c r="AF17" s="76"/>
      <c r="AG17" s="76"/>
      <c r="AH17" s="77"/>
      <c r="AI17" s="77"/>
      <c r="AJ17" s="76"/>
      <c r="AK17" s="57"/>
      <c r="AL17" s="57"/>
      <c r="AM17" s="57"/>
      <c r="AN17" s="57"/>
      <c r="AO17" s="60" t="s">
        <v>33</v>
      </c>
      <c r="AP17" s="7"/>
      <c r="AQ17" s="4"/>
      <c r="AR17" s="4"/>
      <c r="AS17" s="85" t="s">
        <v>34</v>
      </c>
      <c r="AT17" s="85"/>
      <c r="AU17" s="85"/>
      <c r="AV17" s="85"/>
      <c r="AW17" s="85"/>
      <c r="AX17" s="85"/>
      <c r="AY17" s="85"/>
      <c r="AZ17" s="86"/>
      <c r="BA17" s="87"/>
      <c r="BB17" s="7"/>
      <c r="BC17" s="4"/>
      <c r="BD17" s="4"/>
      <c r="BE17" s="4"/>
      <c r="BF17" s="4"/>
      <c r="BG17" s="4"/>
      <c r="BH17" s="4"/>
      <c r="BI17" s="4"/>
      <c r="BJ17" s="4"/>
      <c r="BK17" s="4"/>
      <c r="BL17" s="88"/>
      <c r="BM17" s="88"/>
      <c r="BN17" s="88"/>
      <c r="BO17" s="89"/>
      <c r="BP17" s="90"/>
      <c r="BQ17" s="7"/>
      <c r="BR17" s="7"/>
      <c r="BS17" s="4"/>
      <c r="BT17" s="4"/>
      <c r="BU17" s="4"/>
      <c r="BV17" s="4"/>
      <c r="BW17" s="4"/>
      <c r="BX17" s="4"/>
      <c r="BY17" s="4"/>
      <c r="BZ17" s="4"/>
      <c r="CA17" s="4"/>
      <c r="CB17" s="4"/>
      <c r="CC17" s="4"/>
      <c r="CD17" s="4"/>
      <c r="CE17" s="4"/>
      <c r="CF17" s="4"/>
      <c r="CG17" s="4"/>
      <c r="CH17" s="4"/>
      <c r="CI17" s="4"/>
      <c r="CJ17" s="4"/>
      <c r="CK17" s="4"/>
      <c r="CL17" s="4"/>
      <c r="CM17" s="22"/>
      <c r="CN17" s="22"/>
    </row>
    <row r="18" spans="1:99" ht="18" customHeight="1" x14ac:dyDescent="0.25">
      <c r="A18" s="4"/>
      <c r="B18" s="4"/>
      <c r="C18" s="4"/>
      <c r="D18" s="4"/>
      <c r="E18" s="4"/>
      <c r="F18" s="4"/>
      <c r="G18" s="82" t="s">
        <v>85</v>
      </c>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7"/>
      <c r="AP18" s="7"/>
      <c r="AQ18" s="4"/>
      <c r="AR18" s="4"/>
      <c r="AS18" s="93" t="s">
        <v>36</v>
      </c>
      <c r="AT18" s="93"/>
      <c r="AU18" s="93"/>
      <c r="AV18" s="93"/>
      <c r="AW18" s="93"/>
      <c r="AX18" s="93"/>
      <c r="AY18" s="93"/>
      <c r="AZ18" s="94"/>
      <c r="BA18" s="95"/>
      <c r="BB18" s="7"/>
      <c r="BC18" s="7"/>
      <c r="BD18" s="7"/>
      <c r="BE18" s="7"/>
      <c r="BF18" s="4"/>
      <c r="BG18" s="4"/>
      <c r="BH18" s="96"/>
      <c r="BI18" s="96"/>
      <c r="BJ18" s="96"/>
      <c r="BK18" s="96"/>
      <c r="BL18" s="96"/>
      <c r="BM18" s="96"/>
      <c r="BN18" s="96"/>
      <c r="BO18" s="97"/>
      <c r="BP18" s="98"/>
      <c r="BQ18" s="7"/>
      <c r="BR18" s="7"/>
      <c r="BS18" s="7"/>
      <c r="BT18" s="7"/>
      <c r="BU18" s="57"/>
      <c r="BV18" s="57"/>
      <c r="BW18" s="57"/>
      <c r="BX18" s="68"/>
      <c r="BY18" s="68"/>
      <c r="BZ18" s="68"/>
      <c r="CA18" s="57"/>
      <c r="CB18" s="69"/>
      <c r="CC18" s="67"/>
      <c r="CD18" s="4"/>
      <c r="CE18" s="4"/>
      <c r="CF18" s="4"/>
      <c r="CG18" s="4"/>
      <c r="CH18" s="4"/>
      <c r="CI18" s="4"/>
      <c r="CJ18" s="4"/>
      <c r="CK18" s="4"/>
      <c r="CL18" s="4"/>
      <c r="CM18" s="22"/>
      <c r="CN18" s="22"/>
    </row>
    <row r="19" spans="1:99" ht="18" customHeight="1" x14ac:dyDescent="0.25">
      <c r="A19" s="4"/>
      <c r="B19" s="4"/>
      <c r="C19" s="4"/>
      <c r="D19" s="4"/>
      <c r="E19" s="4"/>
      <c r="F19" s="4"/>
      <c r="G19" s="32"/>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7"/>
      <c r="AP19" s="7"/>
      <c r="AQ19" s="4"/>
      <c r="AR19" s="4"/>
      <c r="AS19" s="96"/>
      <c r="AT19" s="96"/>
      <c r="AU19" s="96"/>
      <c r="AV19" s="96"/>
      <c r="AW19" s="96"/>
      <c r="AX19" s="96"/>
      <c r="AY19" s="96"/>
      <c r="AZ19" s="97"/>
      <c r="BA19" s="98"/>
      <c r="BB19" s="7"/>
      <c r="BC19" s="7"/>
      <c r="BD19" s="7"/>
      <c r="BE19" s="7"/>
      <c r="BF19" s="4"/>
      <c r="BG19" s="4"/>
      <c r="BH19" s="96"/>
      <c r="BI19" s="96"/>
      <c r="BJ19" s="96"/>
      <c r="BK19" s="96"/>
      <c r="BL19" s="96"/>
      <c r="BM19" s="96"/>
      <c r="BN19" s="96"/>
      <c r="BO19" s="97"/>
      <c r="BP19" s="98"/>
      <c r="BQ19" s="7"/>
      <c r="BR19" s="7"/>
      <c r="BS19" s="7"/>
      <c r="BT19" s="7"/>
      <c r="BU19" s="57"/>
      <c r="BV19" s="57"/>
      <c r="BW19" s="57"/>
      <c r="BX19" s="68"/>
      <c r="BY19" s="68"/>
      <c r="BZ19" s="68"/>
      <c r="CA19" s="57"/>
      <c r="CB19" s="69"/>
      <c r="CC19" s="67"/>
      <c r="CD19" s="4"/>
      <c r="CE19" s="4"/>
      <c r="CF19" s="4"/>
      <c r="CG19" s="4"/>
      <c r="CH19" s="4"/>
      <c r="CI19" s="4"/>
      <c r="CJ19" s="4"/>
      <c r="CK19" s="4"/>
      <c r="CL19" s="4"/>
      <c r="CM19" s="22"/>
      <c r="CN19" s="22"/>
    </row>
    <row r="20" spans="1:99" ht="18" customHeight="1" x14ac:dyDescent="0.25">
      <c r="A20" s="4"/>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32"/>
      <c r="AV20" s="7"/>
      <c r="AW20" s="7"/>
      <c r="AX20" s="7"/>
      <c r="AY20" s="7"/>
      <c r="AZ20" s="7"/>
      <c r="BA20" s="7"/>
      <c r="BB20" s="7"/>
      <c r="BC20" s="7"/>
      <c r="BD20" s="7"/>
      <c r="BE20" s="7"/>
      <c r="BF20" s="32"/>
      <c r="BG20" s="7"/>
      <c r="BH20" s="7"/>
      <c r="BI20" s="7"/>
      <c r="BJ20" s="7"/>
      <c r="BK20" s="32"/>
      <c r="BL20" s="7"/>
      <c r="BM20" s="7"/>
      <c r="BN20" s="7"/>
      <c r="BO20" s="7"/>
      <c r="BP20" s="7"/>
      <c r="BQ20" s="7"/>
      <c r="BR20" s="7"/>
      <c r="BS20" s="7"/>
      <c r="BT20" s="7"/>
      <c r="BU20" s="57"/>
      <c r="BV20" s="57"/>
      <c r="BW20" s="57"/>
      <c r="BX20" s="68"/>
      <c r="BY20" s="68"/>
      <c r="BZ20" s="68"/>
      <c r="CA20" s="57"/>
      <c r="CB20" s="69"/>
      <c r="CC20" s="67"/>
      <c r="CD20" s="4"/>
      <c r="CE20" s="4"/>
      <c r="CF20" s="4"/>
      <c r="CG20" s="4"/>
      <c r="CH20" s="4"/>
      <c r="CI20" s="4"/>
      <c r="CJ20" s="4"/>
      <c r="CK20" s="4"/>
      <c r="CL20" s="4"/>
      <c r="CM20" s="22"/>
      <c r="CN20" s="22"/>
    </row>
    <row r="21" spans="1:99" ht="18" customHeight="1" x14ac:dyDescent="0.25">
      <c r="A21" s="419" t="s">
        <v>37</v>
      </c>
      <c r="B21" s="419"/>
      <c r="C21" s="419"/>
      <c r="D21" s="419"/>
      <c r="E21" s="419"/>
      <c r="F21" s="419"/>
      <c r="G21" s="419"/>
      <c r="H21" s="385"/>
      <c r="I21" s="100"/>
      <c r="J21" s="419" t="s">
        <v>38</v>
      </c>
      <c r="K21" s="419"/>
      <c r="L21" s="419"/>
      <c r="M21" s="419"/>
      <c r="N21" s="419"/>
      <c r="O21" s="419"/>
      <c r="P21" s="419"/>
      <c r="Q21" s="385"/>
      <c r="R21" s="100"/>
      <c r="S21" s="419" t="s">
        <v>39</v>
      </c>
      <c r="T21" s="419"/>
      <c r="U21" s="419"/>
      <c r="V21" s="419"/>
      <c r="W21" s="419"/>
      <c r="X21" s="419"/>
      <c r="Y21" s="419"/>
      <c r="Z21" s="385"/>
      <c r="AA21" s="100"/>
      <c r="AB21" s="419" t="s">
        <v>40</v>
      </c>
      <c r="AC21" s="419"/>
      <c r="AD21" s="419"/>
      <c r="AE21" s="419"/>
      <c r="AF21" s="419"/>
      <c r="AG21" s="419"/>
      <c r="AH21" s="419"/>
      <c r="AI21" s="385"/>
      <c r="AJ21" s="100"/>
      <c r="AK21" s="419" t="s">
        <v>41</v>
      </c>
      <c r="AL21" s="419"/>
      <c r="AM21" s="419"/>
      <c r="AN21" s="419"/>
      <c r="AO21" s="419"/>
      <c r="AP21" s="419"/>
      <c r="AQ21" s="419"/>
      <c r="AR21" s="385"/>
      <c r="AS21" s="100"/>
      <c r="AT21" s="419" t="s">
        <v>42</v>
      </c>
      <c r="AU21" s="419"/>
      <c r="AV21" s="419"/>
      <c r="AW21" s="419"/>
      <c r="AX21" s="419"/>
      <c r="AY21" s="419"/>
      <c r="AZ21" s="419"/>
      <c r="BA21" s="385"/>
      <c r="BB21" s="100"/>
      <c r="BC21" s="419" t="s">
        <v>43</v>
      </c>
      <c r="BD21" s="419"/>
      <c r="BE21" s="419"/>
      <c r="BF21" s="419"/>
      <c r="BG21" s="419"/>
      <c r="BH21" s="419"/>
      <c r="BI21" s="419"/>
      <c r="BJ21" s="385"/>
      <c r="BK21" s="100"/>
      <c r="BL21" s="419" t="s">
        <v>44</v>
      </c>
      <c r="BM21" s="419"/>
      <c r="BN21" s="419"/>
      <c r="BO21" s="419"/>
      <c r="BP21" s="419"/>
      <c r="BQ21" s="419"/>
      <c r="BR21" s="419"/>
      <c r="BS21" s="385"/>
      <c r="BT21" s="100"/>
      <c r="BU21" s="419" t="s">
        <v>45</v>
      </c>
      <c r="BV21" s="419"/>
      <c r="BW21" s="419"/>
      <c r="BX21" s="419"/>
      <c r="BY21" s="419"/>
      <c r="BZ21" s="419"/>
      <c r="CA21" s="419"/>
      <c r="CB21" s="385"/>
      <c r="CC21" s="22"/>
      <c r="CD21" s="419" t="s">
        <v>46</v>
      </c>
      <c r="CE21" s="419"/>
      <c r="CF21" s="419"/>
      <c r="CG21" s="419"/>
      <c r="CH21" s="419"/>
      <c r="CI21" s="419"/>
      <c r="CJ21" s="419"/>
      <c r="CK21" s="385"/>
      <c r="CL21" s="22"/>
      <c r="CM21" s="419" t="s">
        <v>104</v>
      </c>
      <c r="CN21" s="419"/>
      <c r="CO21" s="419"/>
      <c r="CP21" s="419"/>
      <c r="CQ21" s="419"/>
      <c r="CR21" s="419"/>
      <c r="CS21" s="419"/>
      <c r="CT21" s="393"/>
    </row>
    <row r="22" spans="1:99" ht="18" customHeight="1" thickBot="1" x14ac:dyDescent="0.3">
      <c r="A22" s="101"/>
      <c r="B22" s="100"/>
      <c r="C22" s="100"/>
      <c r="D22" s="100"/>
      <c r="E22" s="100"/>
      <c r="F22" s="100"/>
      <c r="G22" s="100"/>
      <c r="H22" s="4"/>
      <c r="I22" s="100"/>
      <c r="J22" s="101"/>
      <c r="K22" s="100"/>
      <c r="L22" s="100"/>
      <c r="M22" s="100"/>
      <c r="N22" s="100"/>
      <c r="O22" s="100"/>
      <c r="P22" s="100"/>
      <c r="Q22" s="4"/>
      <c r="R22" s="100"/>
      <c r="S22" s="101"/>
      <c r="T22" s="100"/>
      <c r="U22" s="100"/>
      <c r="V22" s="100"/>
      <c r="W22" s="100"/>
      <c r="X22" s="100"/>
      <c r="Y22" s="100"/>
      <c r="Z22" s="4"/>
      <c r="AA22" s="100"/>
      <c r="AB22" s="101"/>
      <c r="AC22" s="100"/>
      <c r="AD22" s="100"/>
      <c r="AE22" s="100"/>
      <c r="AF22" s="100"/>
      <c r="AG22" s="100"/>
      <c r="AH22" s="100"/>
      <c r="AI22" s="4"/>
      <c r="AJ22" s="100"/>
      <c r="AK22" s="101"/>
      <c r="AL22" s="100"/>
      <c r="AM22" s="100"/>
      <c r="AN22" s="100"/>
      <c r="AO22" s="100"/>
      <c r="AP22" s="100"/>
      <c r="AQ22" s="100"/>
      <c r="AR22" s="4"/>
      <c r="AS22" s="100"/>
      <c r="AT22" s="101"/>
      <c r="AU22" s="102"/>
      <c r="AV22" s="102"/>
      <c r="AW22" s="102"/>
      <c r="AX22" s="102"/>
      <c r="AY22" s="102"/>
      <c r="AZ22" s="102"/>
      <c r="BA22" s="4"/>
      <c r="BB22" s="100"/>
      <c r="BC22" s="101"/>
      <c r="BD22" s="100"/>
      <c r="BE22" s="100"/>
      <c r="BF22" s="100"/>
      <c r="BG22" s="100"/>
      <c r="BH22" s="100"/>
      <c r="BI22" s="100"/>
      <c r="BJ22" s="4"/>
      <c r="BK22" s="100"/>
      <c r="BL22" s="101"/>
      <c r="BM22" s="100"/>
      <c r="BN22" s="100"/>
      <c r="BO22" s="100"/>
      <c r="BP22" s="100"/>
      <c r="BQ22" s="100"/>
      <c r="BR22" s="100"/>
      <c r="BS22" s="4"/>
      <c r="BT22" s="100"/>
      <c r="BU22" s="101"/>
      <c r="BV22" s="100"/>
      <c r="BW22" s="100"/>
      <c r="BX22" s="100"/>
      <c r="BY22" s="100"/>
      <c r="BZ22" s="100"/>
      <c r="CA22" s="100"/>
      <c r="CB22" s="4"/>
      <c r="CC22" s="4"/>
      <c r="CD22" s="101"/>
      <c r="CE22" s="100"/>
      <c r="CF22" s="100"/>
      <c r="CG22" s="100"/>
      <c r="CH22" s="100"/>
      <c r="CI22" s="100"/>
      <c r="CJ22" s="100"/>
      <c r="CK22" s="4"/>
      <c r="CL22" s="4"/>
      <c r="CM22" s="22"/>
      <c r="CN22" s="22"/>
    </row>
    <row r="23" spans="1:99" ht="18" customHeight="1" x14ac:dyDescent="0.25">
      <c r="A23" s="103">
        <v>1</v>
      </c>
      <c r="B23" s="104" t="s">
        <v>109</v>
      </c>
      <c r="C23" s="105" t="s">
        <v>47</v>
      </c>
      <c r="D23" s="106"/>
      <c r="E23" s="107"/>
      <c r="F23" s="107"/>
      <c r="G23" s="107"/>
      <c r="H23" s="107"/>
      <c r="I23" s="108"/>
      <c r="J23" s="109">
        <v>1</v>
      </c>
      <c r="K23" s="111" t="str">
        <f>IF(B53="LU","MA",IF(B53="MA","ME",IF(B53="ME","JE",IF(B53="JE","VE",IF(B53="VE","SA",IF(B53="SA","DI",IF(B53="DI","LU","?")))))))</f>
        <v>JE</v>
      </c>
      <c r="L23" s="111"/>
      <c r="M23" s="112" t="str">
        <f t="shared" ref="M23:M51" si="0">IF(L23="",IF(K23="LU",IF(ISBLANK($P$8),"",$P$8),IF(K23="MA",IF(ISBLANK($P$9),"",$P$9),IF(K23="ME",IF(ISBLANK($P$10),"",$P$10),IF(K23="JE",IF(ISBLANK($P$11),"",$P$11),IF(K23="VE",IF(ISBLANK($P$12),"",$P$12),IF(K23="SA","",IF(K23="DI","","?"))))))),"")</f>
        <v/>
      </c>
      <c r="N23" s="112" t="str">
        <f t="shared" ref="N23:N52" si="1">IF(L23="",IF(K23="LU",IF(ISBLANK($Q$8),"",$Q$8),IF(K23="MA",IF(ISBLANK($Q$9),"",$Q$9),IF(K23="ME",IF(ISBLANK($Q$10),"",$Q$10),IF(K23="JE",IF(ISBLANK($Q$11),"",$Q$11),IF(K23="VE",IF(ISBLANK($Q$12),"",$Q$12),IF(K23="SA","",IF(K23="DI","","?"))))))),"")</f>
        <v/>
      </c>
      <c r="O23" s="112" t="str">
        <f t="shared" ref="O23:O52" si="2">IF(L23="",IF(K23="LU",IF(ISBLANK($Y$8),"",$Y$8),IF(K23="MA",IF(ISBLANK($Y$9),"",$Y$9),IF(K23="ME",IF(ISBLANK($Y$10),"",$Y$10),IF(K23="JE",IF(ISBLANK($Y$11),"",$Y$11),IF(K23="VE",IF(ISBLANK($Y$12),"",$Y$12),IF(K23="SA","",IF(K23="DI","","?"))))))),"")</f>
        <v/>
      </c>
      <c r="P23" s="112" t="str">
        <f t="shared" ref="P23:P52" si="3">IF(L23="",IF(K23="LU",IF(ISBLANK($Z$8),"",$Z$8),IF(K23="MA",IF(ISBLANK($Z$9),"",$Z$9),IF(K23="ME",IF(ISBLANK($Z$10),"",$Z$10),IF(K23="JE",IF(ISBLANK($Z$11),"",$Z$11),IF(K23="VE",IF(ISBLANK($Z$12),"",$Z$12),IF(K23="SA","",IF(K23="DI","","?"))))))),"")</f>
        <v/>
      </c>
      <c r="Q23" s="112" t="str">
        <f t="shared" ref="Q23:Q52" si="4">IF(L23="",IF(K23="LU",IF(ISBLANK($AH$8),"",$AH$8),IF(K23="MA",IF(ISBLANK($AH$9),"",$AH$9),IF(K23="ME",IF(ISBLANK($AH$10),"",$AH$10),IF(K23="JE",IF(ISBLANK($AH$11),"",$AH$11),IF(K23="VE",IF(ISBLANK($AH$12),"",$AH$12),IF(K23="SA","",IF(K23="DI","","?"))))))),"")</f>
        <v/>
      </c>
      <c r="R23" s="112" t="str">
        <f t="shared" ref="R23:R52" si="5">IF(L23="",IF(K23="LU",IF(ISBLANK($AI$8),"",$AI$8),IF(K23="MA",IF(ISBLANK($AI$9),"",$AI$9),IF(K23="ME",IF(ISBLANK($AI$10),"",$AI$10),IF(K23="JE",IF(ISBLANK($AI$11),"",$AI$11),IF(K23="VE",IF(ISBLANK($AI$12),"",$AI$12),IF(K23="SA","",IF(K23="DI","","?"))))))),"")</f>
        <v/>
      </c>
      <c r="S23" s="109">
        <v>1</v>
      </c>
      <c r="T23" s="111" t="str">
        <f>IF(K52="LU","MA",IF(K52="MA","ME",IF(K52="ME","JE",IF(K52="JE","VE",IF(K52="VE","SA",IF(K52="SA","DI",IF(K52="DI","LU","?")))))))</f>
        <v>SA</v>
      </c>
      <c r="U23" s="111"/>
      <c r="V23" s="112" t="str">
        <f t="shared" ref="V23:V53" si="6">IF(U23="",IF(T23="LU",IF(ISBLANK($P$8),"",$P$8),IF(T23="MA",IF(ISBLANK($P$9),"",$P$9),IF(T23="ME",IF(ISBLANK($P$10),"",$P$10),IF(T23="JE",IF(ISBLANK($P$11),"",$P$11),IF(T23="VE",IF(ISBLANK($P$12),"",$P$12),IF(T23="SA","",IF(T23="DI","","?"))))))),"")</f>
        <v/>
      </c>
      <c r="W23" s="112" t="str">
        <f t="shared" ref="W23:W53" si="7">IF(U23="",IF(T23="LU",IF(ISBLANK($Q$8),"",$Q$8),IF(T23="MA",IF(ISBLANK($Q$9),"",$Q$9),IF(T23="ME",IF(ISBLANK($Q$10),"",$Q$10),IF(T23="JE",IF(ISBLANK($Q$11),"",$Q$11),IF(T23="VE",IF(ISBLANK($Q$12),"",$Q$12),IF(T23="SA","",IF(T23="DI","","?"))))))),"")</f>
        <v/>
      </c>
      <c r="X23" s="112" t="str">
        <f t="shared" ref="X23:X53" si="8">IF(U23="",IF(T23="LU",IF(ISBLANK($Y$8),"",$Y$8),IF(T23="MA",IF(ISBLANK($Y$9),"",$Y$9),IF(T23="ME",IF(ISBLANK($Y$10),"",$Y$10),IF(T23="JE",IF(ISBLANK($Y$11),"",$Y$11),IF(T23="VE",IF(ISBLANK($Y$12),"",$Y$12),IF(T23="SA","",IF(T23="DI","","?"))))))),"")</f>
        <v/>
      </c>
      <c r="Y23" s="112" t="str">
        <f t="shared" ref="Y23:Y53" si="9">IF(U23="",IF(T23="LU",IF(ISBLANK($Z$8),"",$Z$8),IF(T23="MA",IF(ISBLANK($Z$9),"",$Z$9),IF(T23="ME",IF(ISBLANK($Z$10),"",$Z$10),IF(T23="JE",IF(ISBLANK($Z$11),"",$Z$11),IF(T23="VE",IF(ISBLANK($Z$12),"",$Z$12),IF(T23="SA","",IF(T23="DI","","?"))))))),"")</f>
        <v/>
      </c>
      <c r="Z23" s="112" t="str">
        <f t="shared" ref="Z23:Z53" si="10">IF(U23="",IF(T23="LU",IF(ISBLANK($AH$8),"",$AH$8),IF(T23="MA",IF(ISBLANK($AH$9),"",$AH$9),IF(T23="ME",IF(ISBLANK($AH$10),"",$AH$10),IF(T23="JE",IF(ISBLANK($AH$11),"",$AH$11),IF(T23="VE",IF(ISBLANK($AH$12),"",$AH$12),IF(T23="SA","",IF(T23="DI","","?"))))))),"")</f>
        <v/>
      </c>
      <c r="AA23" s="112" t="str">
        <f t="shared" ref="AA23:AA53" si="11">IF(U23="",IF(T23="LU",IF(ISBLANK($AI$8),"",$AI$8),IF(T23="MA",IF(ISBLANK($AI$9),"",$AI$9),IF(T23="ME",IF(ISBLANK($AI$10),"",$AI$10),IF(T23="JE",IF(ISBLANK($AI$11),"",$AI$11),IF(T23="VE",IF(ISBLANK($AI$12),"",$AI$12),IF(T23="SA","",IF(T23="DI","","?"))))))),"")</f>
        <v/>
      </c>
      <c r="AB23" s="103">
        <v>1</v>
      </c>
      <c r="AC23" s="113" t="str">
        <f>IF(T53="LU","MA",IF(T53="MA","ME",IF(T53="ME","JE",IF(T53="JE","VE",IF(T53="VE","SA",IF(T53="SA","DI",IF(T53="DI","LU","?")))))))</f>
        <v>MA</v>
      </c>
      <c r="AD23" s="113"/>
      <c r="AE23" s="112" t="str">
        <f t="shared" ref="AE23:AE52" si="12">IF(AD23="",IF(AC23="LU",IF(ISBLANK($P$8),"",$P$8),IF(AC23="MA",IF(ISBLANK($P$9),"",$P$9),IF(AC23="ME",IF(ISBLANK($P$10),"",$P$10),IF(AC23="JE",IF(ISBLANK($P$11),"",$P$11),IF(AC23="VE",IF(ISBLANK($P$12),"",$P$12),IF(AC23="SA","",IF(AC23="DI","","?"))))))),"")</f>
        <v/>
      </c>
      <c r="AF23" s="112" t="str">
        <f t="shared" ref="AF23:AF52" si="13">IF(AD23="",IF(AC23="LU",IF(ISBLANK($Q$8),"",$Q$8),IF(AC23="MA",IF(ISBLANK($Q$9),"",$Q$9),IF(AC23="ME",IF(ISBLANK($Q$10),"",$Q$10),IF(AC23="JE",IF(ISBLANK($Q$11),"",$Q$11),IF(AC23="VE",IF(ISBLANK($Q$12),"",$Q$12),IF(AC23="SA","",IF(AC23="DI","","?"))))))),"")</f>
        <v/>
      </c>
      <c r="AG23" s="112" t="str">
        <f t="shared" ref="AG23:AG52" si="14">IF(AD23="",IF(AC23="LU",IF(ISBLANK($Y$8),"",$Y$8),IF(AC23="MA",IF(ISBLANK($Y$9),"",$Y$9),IF(AC23="ME",IF(ISBLANK($Y$10),"",$Y$10),IF(AC23="JE",IF(ISBLANK($Y$11),"",$Y$11),IF(AC23="VE",IF(ISBLANK($Y$12),"",$Y$12),IF(AC23="SA","",IF(AC23="DI","","?"))))))),"")</f>
        <v/>
      </c>
      <c r="AH23" s="112" t="str">
        <f t="shared" ref="AH23:AH52" si="15">IF(AD23="",IF(AC23="LU",IF(ISBLANK($Z$8),"",$Z$8),IF(AC23="MA",IF(ISBLANK($Z$9),"",$Z$9),IF(AC23="ME",IF(ISBLANK($Z$10),"",$Z$10),IF(AC23="JE",IF(ISBLANK($Z$11),"",$Z$11),IF(AC23="VE",IF(ISBLANK($Z$12),"",$Z$12),IF(AC23="SA","",IF(AC23="DI","","?"))))))),"")</f>
        <v/>
      </c>
      <c r="AI23" s="112" t="str">
        <f t="shared" ref="AI23:AI52" si="16">IF(AD23="",IF(AC23="LU",IF(ISBLANK($AH$8),"",$AH$8),IF(AC23="MA",IF(ISBLANK($AH$9),"",$AH$9),IF(AC23="ME",IF(ISBLANK($AH$10),"",$AH$10),IF(AC23="JE",IF(ISBLANK($AH$11),"",$AH$11),IF(AC23="VE",IF(ISBLANK($AH$12),"",$AH$12),IF(AC23="SA","",IF(AC23="DI","","?"))))))),"")</f>
        <v/>
      </c>
      <c r="AJ23" s="112" t="str">
        <f t="shared" ref="AJ23:AJ52" si="17">IF(AD23="",IF(AC23="LU",IF(ISBLANK($AI$8),"",$AI$8),IF(AC23="MA",IF(ISBLANK($AI$9),"",$AI$9),IF(AC23="ME",IF(ISBLANK($AI$10),"",$AI$10),IF(AC23="JE",IF(ISBLANK($AI$11),"",$AI$11),IF(AC23="VE",IF(ISBLANK($AI$12),"",$AI$12),IF(AC23="SA","",IF(AC23="DI","","?"))))))),"")</f>
        <v/>
      </c>
      <c r="AK23" s="109">
        <v>1</v>
      </c>
      <c r="AL23" s="111" t="str">
        <f>IF(AC52="LU","MA",IF(AC52="MA","ME",IF(AC52="ME","JE",IF(AC52="JE","VE",IF(AC52="VE","SA",IF(AC52="SA","DI",IF(AC52="DI","LU","?")))))))</f>
        <v>JE</v>
      </c>
      <c r="AM23" s="111"/>
      <c r="AN23" s="112" t="str">
        <f t="shared" ref="AN23:AN45" si="18">IF(AM23="",IF(AL23="LU",IF(ISBLANK($P$8),"",$P$8),IF(AL23="MA",IF(ISBLANK($P$9),"",$P$9),IF(AL23="ME",IF(ISBLANK($P$10),"",$P$10),IF(AL23="JE",IF(ISBLANK($P$11),"",$P$11),IF(AL23="VE",IF(ISBLANK($P$12),"",$P$12),IF(AL23="SA","",IF(AL23="DI","","?"))))))),"")</f>
        <v/>
      </c>
      <c r="AO23" s="112" t="str">
        <f t="shared" ref="AO23:AO45" si="19">IF(AM23="",IF(AL23="LU",IF(ISBLANK($Q$8),"",$Q$8),IF(AL23="MA",IF(ISBLANK($Q$9),"",$Q$9),IF(AL23="ME",IF(ISBLANK($Q$10),"",$Q$10),IF(AL23="JE",IF(ISBLANK($Q$11),"",$Q$11),IF(AL23="VE",IF(ISBLANK($Q$12),"",$Q$12),IF(AL23="SA","",IF(AL23="DI","","?"))))))),"")</f>
        <v/>
      </c>
      <c r="AP23" s="112" t="str">
        <f t="shared" ref="AP23:AP45" si="20">IF(AM23="",IF(AL23="LU",IF(ISBLANK($Y$8),"",$Y$8),IF(AL23="MA",IF(ISBLANK($Y$9),"",$Y$9),IF(AL23="ME",IF(ISBLANK($Y$10),"",$Y$10),IF(AL23="JE",IF(ISBLANK($Y$11),"",$Y$11),IF(AL23="VE",IF(ISBLANK($Y$12),"",$Y$12),IF(AL23="SA","",IF(AL23="DI","","?"))))))),"")</f>
        <v/>
      </c>
      <c r="AQ23" s="112" t="str">
        <f t="shared" ref="AQ23:AQ45" si="21">IF(AM23="",IF(AL23="LU",IF(ISBLANK($Z$8),"",$Z$8),IF(AL23="MA",IF(ISBLANK($Z$9),"",$Z$9),IF(AL23="ME",IF(ISBLANK($Z$10),"",$Z$10),IF(AL23="JE",IF(ISBLANK($Z$11),"",$Z$11),IF(AL23="VE",IF(ISBLANK($Z$12),"",$Z$12),IF(AL23="SA","",IF(AL23="DI","","?"))))))),"")</f>
        <v/>
      </c>
      <c r="AR23" s="112" t="str">
        <f t="shared" ref="AR23:AR45" si="22">IF(AM23="",IF(AL23="LU",IF(ISBLANK($AH$8),"",$AH$8),IF(AL23="MA",IF(ISBLANK($AH$9),"",$AH$9),IF(AL23="ME",IF(ISBLANK($AH$10),"",$AH$10),IF(AL23="JE",IF(ISBLANK($AH$11),"",$AH$11),IF(AL23="VE",IF(ISBLANK($AH$12),"",$AH$12),IF(AL23="SA","",IF(AL23="DI","","?"))))))),"")</f>
        <v/>
      </c>
      <c r="AS23" s="112" t="str">
        <f t="shared" ref="AS23:AS45" si="23">IF(AM23="",IF(AL23="LU",IF(ISBLANK($AI$8),"",$AI$8),IF(AL23="MA",IF(ISBLANK($AI$9),"",$AI$9),IF(AL23="ME",IF(ISBLANK($AI$10),"",$AI$10),IF(AL23="JE",IF(ISBLANK($AI$11),"",$AI$11),IF(AL23="VE",IF(ISBLANK($AI$12),"",$AI$12),IF(AL23="SA","",IF(AL23="DI","","?"))))))),"")</f>
        <v/>
      </c>
      <c r="AT23" s="109">
        <v>1</v>
      </c>
      <c r="AU23" s="113" t="str">
        <f>IF(AL53="LU","MA",IF(AL53="MA","ME",IF(AL53="ME","JE",IF(AL53="JE","VE",IF(AL53="VE","SA",IF(AL53="SA","DI",IF(AL53="DI","LU","?")))))))</f>
        <v>DI</v>
      </c>
      <c r="AV23" s="119" t="s">
        <v>47</v>
      </c>
      <c r="AW23" s="120"/>
      <c r="AX23" s="121"/>
      <c r="AY23" s="121"/>
      <c r="AZ23" s="121"/>
      <c r="BA23" s="121"/>
      <c r="BB23" s="122"/>
      <c r="BC23" s="109">
        <v>1</v>
      </c>
      <c r="BD23" s="113" t="str">
        <f>IF(AU53="LU","MA",IF(AU53="MA","ME",IF(AU53="ME","JE",IF(AU53="JE","VE",IF(AU53="VE","SA",IF(AU53="SA","DI",IF(AU53="DI","LU","?")))))))</f>
        <v>ME</v>
      </c>
      <c r="BE23" s="113"/>
      <c r="BF23" s="112" t="str">
        <f t="shared" ref="BF23:BF51" si="24">IF(BE23="",IF(BD23="LU",IF(ISBLANK($P$8),"",$P$8),IF(BD23="MA",IF(ISBLANK($P$9),"",$P$9),IF(BD23="ME",IF(ISBLANK($P$10),"",$P$10),IF(BD23="JE",IF(ISBLANK($P$11),"",$P$11),IF(BD23="VE",IF(ISBLANK($P$12),"",$P$12),IF(BD23="SA","",IF(BD23="DI","","?"))))))),"")</f>
        <v>H1</v>
      </c>
      <c r="BG23" s="112" t="str">
        <f t="shared" ref="BG23:BG51" si="25">IF(BE23="",IF(BD23="LU",IF(ISBLANK($Q$8),"",$Q$8),IF(BD23="MA",IF(ISBLANK($Q$9),"",$Q$9),IF(BD23="ME",IF(ISBLANK($Q$10),"",$Q$10),IF(BD23="JE",IF(ISBLANK($Q$11),"",$Q$11),IF(BD23="VE",IF(ISBLANK($Q$12),"",$Q$12),IF(BD23="SA","",IF(BD23="DI","","?"))))))),"")</f>
        <v>H2</v>
      </c>
      <c r="BH23" s="112" t="str">
        <f t="shared" ref="BH23:BH51" si="26">IF(BE23="",IF(BD23="LU",IF(ISBLANK($Y$8),"",$Y$8),IF(BD23="MA",IF(ISBLANK($Y$9),"",$Y$9),IF(BD23="ME",IF(ISBLANK($Y$10),"",$Y$10),IF(BD23="JE",IF(ISBLANK($Y$11),"",$Y$11),IF(BD23="VE",IF(ISBLANK($Y$12),"",$Y$12),IF(BD23="SA","",IF(BD23="DI","","?"))))))),"")</f>
        <v/>
      </c>
      <c r="BI23" s="112" t="str">
        <f t="shared" ref="BI23:BI51" si="27">IF(BE23="",IF(BD23="LU",IF(ISBLANK($Z$8),"",$Z$8),IF(BD23="MA",IF(ISBLANK($Z$9),"",$Z$9),IF(BD23="ME",IF(ISBLANK($Z$10),"",$Z$10),IF(BD23="JE",IF(ISBLANK($Z$11),"",$Z$11),IF(BD23="VE",IF(ISBLANK($Z$12),"",$Z$12),IF(BD23="SA","",IF(BD23="DI","","?"))))))),"")</f>
        <v/>
      </c>
      <c r="BJ23" s="112" t="str">
        <f t="shared" ref="BJ23:BJ51" si="28">IF(BE23="",IF(BD23="LU",IF(ISBLANK($AH$8),"",$AH$8),IF(BD23="MA",IF(ISBLANK($AH$9),"",$AH$9),IF(BD23="ME",IF(ISBLANK($AH$10),"",$AH$10),IF(BD23="JE",IF(ISBLANK($AH$11),"",$AH$11),IF(BD23="VE",IF(ISBLANK($AH$12),"",$AH$12),IF(BD23="SA","",IF(BD23="DI","","?"))))))),"")</f>
        <v/>
      </c>
      <c r="BK23" s="112" t="str">
        <f t="shared" ref="BK23:BK51" si="29">IF(BE23="",IF(BD23="LU",IF(ISBLANK($AI$8),"",$AI$8),IF(BD23="MA",IF(ISBLANK($AI$9),"",$AI$9),IF(BD23="ME",IF(ISBLANK($AI$10),"",$AI$10),IF(BD23="JE",IF(ISBLANK($AI$11),"",$AI$11),IF(BD23="VE",IF(ISBLANK($AI$12),"",$AI$12),IF(BD23="SA","",IF(BD23="DI","","?"))))))),"")</f>
        <v/>
      </c>
      <c r="BL23" s="109">
        <v>1</v>
      </c>
      <c r="BM23" s="111" t="str">
        <f>IF(BD50="LU","MA",IF(BD50="MA","ME",IF(BD50="ME","JE",IF(BD50="JE","VE",IF(BD50="VE","SA",IF(BD50="SA","DI",IF(BD50="DI","LU","?")))))))</f>
        <v>ME</v>
      </c>
      <c r="BN23" s="111"/>
      <c r="BO23" s="112" t="str">
        <f t="shared" ref="BO23:BO53" si="30">IF(BN23="",IF(BM23="LU",IF(ISBLANK($P$8),"",$P$8),IF(BM23="MA",IF(ISBLANK($P$9),"",$P$9),IF(BM23="ME",IF(ISBLANK($P$10),"",$P$10),IF(BM23="JE",IF(ISBLANK($P$11),"",$P$11),IF(BM23="VE",IF(ISBLANK($P$12),"",$P$12),IF(BM23="SA","",IF(BM23="DI","","?"))))))),"")</f>
        <v>H1</v>
      </c>
      <c r="BP23" s="112" t="str">
        <f t="shared" ref="BP23:BP53" si="31">IF(BN23="",IF(BM23="LU",IF(ISBLANK($Q$8),"",$Q$8),IF(BM23="MA",IF(ISBLANK($Q$9),"",$Q$9),IF(BM23="ME",IF(ISBLANK($Q$10),"",$Q$10),IF(BM23="JE",IF(ISBLANK($Q$11),"",$Q$11),IF(BM23="VE",IF(ISBLANK($Q$12),"",$Q$12),IF(BM23="SA","",IF(BM23="DI","","?"))))))),"")</f>
        <v>H2</v>
      </c>
      <c r="BQ23" s="112" t="str">
        <f t="shared" ref="BQ23:BQ53" si="32">IF(BN23="",IF(BM23="LU",IF(ISBLANK($Y$8),"",$Y$8),IF(BM23="MA",IF(ISBLANK($Y$9),"",$Y$9),IF(BM23="ME",IF(ISBLANK($Y$10),"",$Y$10),IF(BM23="JE",IF(ISBLANK($Y$11),"",$Y$11),IF(BM23="VE",IF(ISBLANK($Y$12),"",$Y$12),IF(BM23="SA","",IF(BM23="DI","","?"))))))),"")</f>
        <v/>
      </c>
      <c r="BR23" s="112" t="str">
        <f t="shared" ref="BR23:BR53" si="33">IF(BN23="",IF(BM23="LU",IF(ISBLANK($Z$8),"",$Z$8),IF(BM23="MA",IF(ISBLANK($Z$9),"",$Z$9),IF(BM23="ME",IF(ISBLANK($Z$10),"",$Z$10),IF(BM23="JE",IF(ISBLANK($Z$11),"",$Z$11),IF(BM23="VE",IF(ISBLANK($Z$12),"",$Z$12),IF(BM23="SA","",IF(BM23="DI","","?"))))))),"")</f>
        <v/>
      </c>
      <c r="BS23" s="112" t="str">
        <f t="shared" ref="BS23:BS53" si="34">IF(BN23="",IF(BM23="LU",IF(ISBLANK($AH$8),"",$AH$8),IF(BM23="MA",IF(ISBLANK($AH$9),"",$AH$9),IF(BM23="ME",IF(ISBLANK($AH$10),"",$AH$10),IF(BM23="JE",IF(ISBLANK($AH$11),"",$AH$11),IF(BM23="VE",IF(ISBLANK($AH$12),"",$AH$12),IF(BM23="SA","",IF(BM23="DI","","?"))))))),"")</f>
        <v/>
      </c>
      <c r="BT23" s="112" t="str">
        <f t="shared" ref="BT23:BT53" si="35">IF(BN23="",IF(BM23="LU",IF(ISBLANK($AI$8),"",$AI$8),IF(BM23="MA",IF(ISBLANK($AI$9),"",$AI$9),IF(BM23="ME",IF(ISBLANK($AI$10),"",$AI$10),IF(BM23="JE",IF(ISBLANK($AI$11),"",$AI$11),IF(BM23="VE",IF(ISBLANK($AI$12),"",$AI$12),IF(BM23="SA","",IF(BM23="DI","","?"))))))),"")</f>
        <v/>
      </c>
      <c r="BU23" s="114">
        <v>1</v>
      </c>
      <c r="BV23" s="113" t="str">
        <f>IF(BM53="LU","MA",IF(BM53="MA","ME",IF(BM53="ME","JE",IF(BM53="JE","VE",IF(BM53="VE","SA",IF(BM53="SA","DI",IF(BM53="DI","LU","?")))))))</f>
        <v>SA</v>
      </c>
      <c r="BW23" s="115"/>
      <c r="BX23" s="116" t="str">
        <f t="shared" ref="BX23:BX52" si="36">IF(BW23="",IF(BV23="LU",IF(ISBLANK($P$8),"",$P$8),IF(BV23="MA",IF(ISBLANK($P$9),"",$P$9),IF(BV23="ME",IF(ISBLANK($P$10),"",$P$10),IF(BV23="JE",IF(ISBLANK($P$11),"",$P$11),IF(BV23="VE",IF(ISBLANK($P$12),"",$P$12),IF(BV23="SA","",IF(BV23="DI","","?"))))))),"")</f>
        <v/>
      </c>
      <c r="BY23" s="116" t="str">
        <f t="shared" ref="BY23:BY52" si="37">IF(BW23="",IF(BV23="LU",IF(ISBLANK($Q$8),"",$Q$8),IF(BV23="MA",IF(ISBLANK($Q$9),"",$Q$9),IF(BV23="ME",IF(ISBLANK($Q$10),"",$Q$10),IF(BV23="JE",IF(ISBLANK($Q$11),"",$Q$11),IF(BV23="VE",IF(ISBLANK($Q$12),"",$Q$12),IF(BV23="SA","",IF(BV23="DI","","?"))))))),"")</f>
        <v/>
      </c>
      <c r="BZ23" s="116" t="str">
        <f t="shared" ref="BZ23:BZ52" si="38">IF(BW23="",IF(BV23="LU",IF(ISBLANK($Y$8),"",$Y$8),IF(BV23="MA",IF(ISBLANK($Y$9),"",$Y$9),IF(BV23="ME",IF(ISBLANK($Y$10),"",$Y$10),IF(BV23="JE",IF(ISBLANK($Y$11),"",$Y$11),IF(BV23="VE",IF(ISBLANK($Y$12),"",$Y$12),IF(BV23="SA","",IF(BV23="DI","","?"))))))),"")</f>
        <v/>
      </c>
      <c r="CA23" s="116" t="str">
        <f t="shared" ref="CA23:CA52" si="39">IF(BW23="",IF(BV23="LU",IF(ISBLANK($Z$8),"",$Z$8),IF(BV23="MA",IF(ISBLANK($Z$9),"",$Z$9),IF(BV23="ME",IF(ISBLANK($Z$10),"",$Z$10),IF(BV23="JE",IF(ISBLANK($Z$11),"",$Z$11),IF(BV23="VE",IF(ISBLANK($Z$12),"",$Z$12),IF(BV23="SA","",IF(BV23="DI","","?"))))))),"")</f>
        <v/>
      </c>
      <c r="CB23" s="116" t="str">
        <f t="shared" ref="CB23:CB52" si="40">IF(BW23="",IF(BV23="LU",IF(ISBLANK($AH$8),"",$AH$8),IF(BV23="MA",IF(ISBLANK($AH$9),"",$AH$9),IF(BV23="ME",IF(ISBLANK($AH$10),"",$AH$10),IF(BV23="JE",IF(ISBLANK($AH$11),"",$AH$11),IF(BV23="VE",IF(ISBLANK($AH$12),"",$AH$12),IF(BV23="SA","",IF(BV23="DI","","?"))))))),"")</f>
        <v/>
      </c>
      <c r="CC23" s="116" t="str">
        <f t="shared" ref="CC23:CC52" si="41">IF(BW23="",IF(BV23="LU",IF(ISBLANK($AI$8),"",$AI$8),IF(BV23="MA",IF(ISBLANK($AI$9),"",$AI$9),IF(BV23="ME",IF(ISBLANK($AI$10),"",$AI$10),IF(BV23="JE",IF(ISBLANK($AI$11),"",$AI$11),IF(BV23="VE",IF(ISBLANK($AI$12),"",$AI$12),IF(BV23="SA","",IF(BV23="DI","","?"))))))),"")</f>
        <v/>
      </c>
      <c r="CD23" s="114">
        <v>1</v>
      </c>
      <c r="CE23" s="111" t="str">
        <f>IF(BV52="LU","MA",IF(BV52="MA","ME",IF(BV52="ME","JE",IF(BV52="JE","VE",IF(BV52="VE","SA",IF(BV52="SA","DI",IF(BV52="DI","LU","?")))))))</f>
        <v>LU</v>
      </c>
      <c r="CF23" s="129" t="s">
        <v>47</v>
      </c>
      <c r="CG23" s="121" t="str">
        <f t="shared" ref="CG23:CG53" si="42">IF(CF23="",IF(CE23="LU",IF(ISBLANK($P$8),"",$P$8),IF(CE23="MA",IF(ISBLANK($P$9),"",$P$9),IF(CE23="ME",IF(ISBLANK($P$10),"",$P$10),IF(CE23="JE",IF(ISBLANK($P$11),"",$P$11),IF(CE23="VE",IF(ISBLANK($P$12),"",$P$12),IF(CE23="SA","",IF(CE23="DI","","?"))))))),"")</f>
        <v/>
      </c>
      <c r="CH23" s="121" t="str">
        <f t="shared" ref="CH23:CH53" si="43">IF(CF23="",IF(CE23="LU",IF(ISBLANK($Q$8),"",$Q$8),IF(CE23="MA",IF(ISBLANK($Q$9),"",$Q$9),IF(CE23="ME",IF(ISBLANK($Q$10),"",$Q$10),IF(CE23="JE",IF(ISBLANK($Q$11),"",$Q$11),IF(CE23="VE",IF(ISBLANK($Q$12),"",$Q$12),IF(CE23="SA","",IF(CE23="DI","","?"))))))),"")</f>
        <v/>
      </c>
      <c r="CI23" s="121" t="str">
        <f t="shared" ref="CI23:CI53" si="44">IF(CF23="",IF(CE23="LU",IF(ISBLANK($Y$8),"",$Y$8),IF(CE23="MA",IF(ISBLANK($Y$9),"",$Y$9),IF(CE23="ME",IF(ISBLANK($Y$10),"",$Y$10),IF(CE23="JE",IF(ISBLANK($Y$11),"",$Y$11),IF(CE23="VE",IF(ISBLANK($Y$12),"",$Y$12),IF(CE23="SA","",IF(CE23="DI","","?"))))))),"")</f>
        <v/>
      </c>
      <c r="CJ23" s="121" t="str">
        <f t="shared" ref="CJ23:CJ53" si="45">IF(CF23="",IF(CE23="LU",IF(ISBLANK($Z$8),"",$Z$8),IF(CE23="MA",IF(ISBLANK($Z$9),"",$Z$9),IF(CE23="ME",IF(ISBLANK($Z$10),"",$Z$10),IF(CE23="JE",IF(ISBLANK($Z$11),"",$Z$11),IF(CE23="VE",IF(ISBLANK($Z$12),"",$Z$12),IF(CE23="SA","",IF(CE23="DI","","?"))))))),"")</f>
        <v/>
      </c>
      <c r="CK23" s="121" t="str">
        <f t="shared" ref="CK23:CK53" si="46">IF(CF23="",IF(CE23="LU",IF(ISBLANK($AH$8),"",$AH$8),IF(CE23="MA",IF(ISBLANK($AH$9),"",$AH$9),IF(CE23="ME",IF(ISBLANK($AH$10),"",$AH$10),IF(CE23="JE",IF(ISBLANK($AH$11),"",$AH$11),IF(CE23="VE",IF(ISBLANK($AH$12),"",$AH$12),IF(CE23="SA","",IF(CE23="DI","","?"))))))),"")</f>
        <v/>
      </c>
      <c r="CL23" s="122" t="str">
        <f t="shared" ref="CL23:CL53" si="47">IF(CF23="",IF(CE23="LU",IF(ISBLANK($AI$8),"",$AI$8),IF(CE23="MA",IF(ISBLANK($AI$9),"",$AI$9),IF(CE23="ME",IF(ISBLANK($AI$10),"",$AI$10),IF(CE23="JE",IF(ISBLANK($AI$11),"",$AI$11),IF(CE23="VE",IF(ISBLANK($AI$12),"",$AI$12),IF(CE23="SA","",IF(CE23="DI","","?"))))))),"")</f>
        <v/>
      </c>
      <c r="CM23" s="388">
        <v>1</v>
      </c>
      <c r="CN23" s="137" t="str">
        <f>IF(CE53="LU","MA",IF(CE53="MA","ME",IF(CE53="ME","JE",IF(CE53="JE","VE",IF(CE53="VE","SA",IF(CE53="SA","DI",IF(CE53="DI","LU","?")))))))</f>
        <v>JE</v>
      </c>
      <c r="CO23" s="136"/>
      <c r="CP23" s="389" t="str">
        <f t="shared" ref="CP23:CP52" si="48">IF(CO23="",IF(CN23="LU",IF(ISBLANK($P$8),"",$P$8),IF(CN23="MA",IF(ISBLANK($P$9),"",$P$9),IF(CN23="ME",IF(ISBLANK($P$10),"",$P$10),IF(CN23="JE",IF(ISBLANK($P$11),"",$P$11),IF(CN23="VE",IF(ISBLANK($P$12),"",$P$12),IF(CN23="SA","",IF(CN23="DI","","?"))))))),"")</f>
        <v/>
      </c>
      <c r="CQ23" s="389" t="str">
        <f t="shared" ref="CQ23:CQ52" si="49">IF(CO23="",IF(CN23="LU",IF(ISBLANK($Q$8),"",$Q$8),IF(CN23="MA",IF(ISBLANK($Q$9),"",$Q$9),IF(CN23="ME",IF(ISBLANK($Q$10),"",$Q$10),IF(CN23="JE",IF(ISBLANK($Q$11),"",$Q$11),IF(CN23="VE",IF(ISBLANK($Q$12),"",$Q$12),IF(CN23="SA","",IF(CN23="DI","","?"))))))),"")</f>
        <v/>
      </c>
      <c r="CR23" s="389" t="str">
        <f t="shared" ref="CR23:CR52" si="50">IF(CO23="",IF(CN23="LU",IF(ISBLANK($Y$8),"",$Y$8),IF(CN23="MA",IF(ISBLANK($Y$9),"",$Y$9),IF(CN23="ME",IF(ISBLANK($Y$10),"",$Y$10),IF(CN23="JE",IF(ISBLANK($Y$11),"",$Y$11),IF(CN23="VE",IF(ISBLANK($Y$12),"",$Y$12),IF(CN23="SA","",IF(CN23="DI","","?"))))))),"")</f>
        <v/>
      </c>
      <c r="CS23" s="389" t="str">
        <f t="shared" ref="CS23:CS52" si="51">IF(CO23="",IF(CN23="LU",IF(ISBLANK($Z$8),"",$Z$8),IF(CN23="MA",IF(ISBLANK($Z$9),"",$Z$9),IF(CN23="ME",IF(ISBLANK($Z$10),"",$Z$10),IF(CN23="JE",IF(ISBLANK($Z$11),"",$Z$11),IF(CN23="VE",IF(ISBLANK($Z$12),"",$Z$12),IF(CN23="SA","",IF(CN23="DI","","?"))))))),"")</f>
        <v/>
      </c>
      <c r="CT23" s="389" t="str">
        <f t="shared" ref="CT23:CT52" si="52">IF(CO23="",IF(CN23="LU",IF(ISBLANK($AH$8),"",$AH$8),IF(CN23="MA",IF(ISBLANK($AH$9),"",$AH$9),IF(CN23="ME",IF(ISBLANK($AH$10),"",$AH$10),IF(CN23="JE",IF(ISBLANK($AH$11),"",$AH$11),IF(CN23="VE",IF(ISBLANK($AH$12),"",$AH$12),IF(CN23="SA","",IF(CN23="DI","","?"))))))),"")</f>
        <v/>
      </c>
      <c r="CU23" s="390" t="str">
        <f t="shared" ref="CU23:CU52" si="53">IF(CO23="",IF(CN23="LU",IF(ISBLANK($AI$8),"",$AI$8),IF(CN23="MA",IF(ISBLANK($AI$9),"",$AI$9),IF(CN23="ME",IF(ISBLANK($AI$10),"",$AI$10),IF(CN23="JE",IF(ISBLANK($AI$11),"",$AI$11),IF(CN23="VE",IF(ISBLANK($AI$12),"",$AI$12),IF(CN23="SA","",IF(CN23="DI","","?"))))))),"")</f>
        <v/>
      </c>
    </row>
    <row r="24" spans="1:99" ht="18" customHeight="1" x14ac:dyDescent="0.25">
      <c r="A24" s="117">
        <v>2</v>
      </c>
      <c r="B24" s="124" t="str">
        <f t="shared" ref="B24:B53" si="54">IF(B23="LU","MA",IF(B23="MA","ME",IF(B23="ME","JE",IF(B23="JE","VE",IF(B23="VE","SA",IF(B23="SA","DI",IF(B23="DI","LU","?")))))))</f>
        <v>MA</v>
      </c>
      <c r="C24" s="119" t="s">
        <v>47</v>
      </c>
      <c r="D24" s="120"/>
      <c r="E24" s="121"/>
      <c r="F24" s="121"/>
      <c r="G24" s="121"/>
      <c r="H24" s="121"/>
      <c r="I24" s="122"/>
      <c r="J24" s="123">
        <v>2</v>
      </c>
      <c r="K24" s="124" t="str">
        <f t="shared" ref="K24:K52" si="55">IF(K23="LU","MA",IF(K23="MA","ME",IF(K23="ME","JE",IF(K23="JE","VE",IF(K23="VE","SA",IF(K23="SA","DI",IF(K23="DI","LU","?")))))))</f>
        <v>VE</v>
      </c>
      <c r="L24" s="124"/>
      <c r="M24" s="125" t="str">
        <f t="shared" si="0"/>
        <v/>
      </c>
      <c r="N24" s="125" t="str">
        <f t="shared" si="1"/>
        <v/>
      </c>
      <c r="O24" s="125" t="str">
        <f t="shared" si="2"/>
        <v/>
      </c>
      <c r="P24" s="125" t="str">
        <f t="shared" si="3"/>
        <v/>
      </c>
      <c r="Q24" s="125" t="str">
        <f t="shared" si="4"/>
        <v/>
      </c>
      <c r="R24" s="125" t="str">
        <f t="shared" si="5"/>
        <v/>
      </c>
      <c r="S24" s="126">
        <v>2</v>
      </c>
      <c r="T24" s="127" t="str">
        <f t="shared" ref="T24:T53" si="56">IF(T23="LU","MA",IF(T23="MA","ME",IF(T23="ME","JE",IF(T23="JE","VE",IF(T23="VE","SA",IF(T23="SA","DI",IF(T23="DI","LU","?")))))))</f>
        <v>DI</v>
      </c>
      <c r="U24" s="127"/>
      <c r="V24" s="125" t="str">
        <f t="shared" si="6"/>
        <v/>
      </c>
      <c r="W24" s="125" t="str">
        <f t="shared" si="7"/>
        <v/>
      </c>
      <c r="X24" s="125" t="str">
        <f t="shared" si="8"/>
        <v/>
      </c>
      <c r="Y24" s="125" t="str">
        <f t="shared" si="9"/>
        <v/>
      </c>
      <c r="Z24" s="125" t="str">
        <f t="shared" si="10"/>
        <v/>
      </c>
      <c r="AA24" s="125" t="str">
        <f t="shared" si="11"/>
        <v/>
      </c>
      <c r="AB24" s="128">
        <v>2</v>
      </c>
      <c r="AC24" s="127" t="str">
        <f t="shared" ref="AC24:AC52" si="57">IF(AC23="LU","MA",IF(AC23="MA","ME",IF(AC23="ME","JE",IF(AC23="JE","VE",IF(AC23="VE","SA",IF(AC23="SA","DI",IF(AC23="DI","LU","?")))))))</f>
        <v>ME</v>
      </c>
      <c r="AD24" s="127"/>
      <c r="AE24" s="125" t="str">
        <f t="shared" si="12"/>
        <v>H1</v>
      </c>
      <c r="AF24" s="125" t="str">
        <f t="shared" si="13"/>
        <v>H2</v>
      </c>
      <c r="AG24" s="125" t="str">
        <f t="shared" si="14"/>
        <v/>
      </c>
      <c r="AH24" s="125" t="str">
        <f t="shared" si="15"/>
        <v/>
      </c>
      <c r="AI24" s="125" t="str">
        <f t="shared" si="16"/>
        <v/>
      </c>
      <c r="AJ24" s="125" t="str">
        <f t="shared" si="17"/>
        <v/>
      </c>
      <c r="AK24" s="123">
        <v>2</v>
      </c>
      <c r="AL24" s="127" t="str">
        <f t="shared" ref="AL24:AL53" si="58">IF(AL23="LU","MA",IF(AL23="MA","ME",IF(AL23="ME","JE",IF(AL23="JE","VE",IF(AL23="VE","SA",IF(AL23="SA","DI",IF(AL23="DI","LU","?")))))))</f>
        <v>VE</v>
      </c>
      <c r="AM24" s="127"/>
      <c r="AN24" s="125" t="str">
        <f t="shared" si="18"/>
        <v/>
      </c>
      <c r="AO24" s="125" t="str">
        <f t="shared" si="19"/>
        <v/>
      </c>
      <c r="AP24" s="125" t="str">
        <f t="shared" si="20"/>
        <v/>
      </c>
      <c r="AQ24" s="125" t="str">
        <f t="shared" si="21"/>
        <v/>
      </c>
      <c r="AR24" s="125" t="str">
        <f t="shared" si="22"/>
        <v/>
      </c>
      <c r="AS24" s="125" t="str">
        <f t="shared" si="23"/>
        <v/>
      </c>
      <c r="AT24" s="123">
        <v>2</v>
      </c>
      <c r="AU24" s="127" t="str">
        <f t="shared" ref="AU24:AU53" si="59">IF(AU23="LU","MA",IF(AU23="MA","ME",IF(AU23="ME","JE",IF(AU23="JE","VE",IF(AU23="VE","SA",IF(AU23="SA","DI",IF(AU23="DI","LU","?")))))))</f>
        <v>LU</v>
      </c>
      <c r="AV24" s="119" t="s">
        <v>47</v>
      </c>
      <c r="AW24" s="120"/>
      <c r="AX24" s="121"/>
      <c r="AY24" s="121"/>
      <c r="AZ24" s="121"/>
      <c r="BA24" s="121"/>
      <c r="BB24" s="122"/>
      <c r="BC24" s="123">
        <v>2</v>
      </c>
      <c r="BD24" s="127" t="str">
        <f t="shared" ref="BD24:BD50" si="60">IF(BD23="LU","MA",IF(BD23="MA","ME",IF(BD23="ME","JE",IF(BD23="JE","VE",IF(BD23="VE","SA",IF(BD23="SA","DI",IF(BD23="DI","LU","?")))))))</f>
        <v>JE</v>
      </c>
      <c r="BE24" s="127"/>
      <c r="BF24" s="125" t="str">
        <f t="shared" si="24"/>
        <v/>
      </c>
      <c r="BG24" s="125" t="str">
        <f t="shared" si="25"/>
        <v/>
      </c>
      <c r="BH24" s="125" t="str">
        <f t="shared" si="26"/>
        <v/>
      </c>
      <c r="BI24" s="125" t="str">
        <f t="shared" si="27"/>
        <v/>
      </c>
      <c r="BJ24" s="125" t="str">
        <f t="shared" si="28"/>
        <v/>
      </c>
      <c r="BK24" s="125" t="str">
        <f t="shared" si="29"/>
        <v/>
      </c>
      <c r="BL24" s="123">
        <v>2</v>
      </c>
      <c r="BM24" s="127" t="str">
        <f t="shared" ref="BM24:BM53" si="61">IF(BM23="LU","MA",IF(BM23="MA","ME",IF(BM23="ME","JE",IF(BM23="JE","VE",IF(BM23="VE","SA",IF(BM23="SA","DI",IF(BM23="DI","LU","?")))))))</f>
        <v>JE</v>
      </c>
      <c r="BN24" s="127"/>
      <c r="BO24" s="125" t="str">
        <f t="shared" si="30"/>
        <v/>
      </c>
      <c r="BP24" s="125" t="str">
        <f t="shared" si="31"/>
        <v/>
      </c>
      <c r="BQ24" s="125" t="str">
        <f t="shared" si="32"/>
        <v/>
      </c>
      <c r="BR24" s="125" t="str">
        <f t="shared" si="33"/>
        <v/>
      </c>
      <c r="BS24" s="125" t="str">
        <f t="shared" si="34"/>
        <v/>
      </c>
      <c r="BT24" s="125" t="str">
        <f t="shared" si="35"/>
        <v/>
      </c>
      <c r="BU24" s="130">
        <v>2</v>
      </c>
      <c r="BV24" s="127" t="str">
        <f t="shared" ref="BV24:BV52" si="62">IF(BV23="LU","MA",IF(BV23="MA","ME",IF(BV23="ME","JE",IF(BV23="JE","VE",IF(BV23="VE","SA",IF(BV23="SA","DI",IF(BV23="DI","LU","?")))))))</f>
        <v>DI</v>
      </c>
      <c r="BW24" s="131"/>
      <c r="BX24" s="132" t="str">
        <f t="shared" si="36"/>
        <v/>
      </c>
      <c r="BY24" s="132" t="str">
        <f t="shared" si="37"/>
        <v/>
      </c>
      <c r="BZ24" s="132" t="str">
        <f t="shared" si="38"/>
        <v/>
      </c>
      <c r="CA24" s="132" t="str">
        <f t="shared" si="39"/>
        <v/>
      </c>
      <c r="CB24" s="132" t="str">
        <f t="shared" si="40"/>
        <v/>
      </c>
      <c r="CC24" s="132" t="str">
        <f t="shared" si="41"/>
        <v/>
      </c>
      <c r="CD24" s="130">
        <v>2</v>
      </c>
      <c r="CE24" s="127" t="str">
        <f t="shared" ref="CE24:CE53" si="63">IF(CE23="LU","MA",IF(CE23="MA","ME",IF(CE23="ME","JE",IF(CE23="JE","VE",IF(CE23="VE","SA",IF(CE23="SA","DI",IF(CE23="DI","LU","?")))))))</f>
        <v>MA</v>
      </c>
      <c r="CF24" s="127"/>
      <c r="CG24" s="125" t="str">
        <f t="shared" si="42"/>
        <v/>
      </c>
      <c r="CH24" s="125" t="str">
        <f t="shared" si="43"/>
        <v/>
      </c>
      <c r="CI24" s="125" t="str">
        <f t="shared" si="44"/>
        <v/>
      </c>
      <c r="CJ24" s="125" t="str">
        <f t="shared" si="45"/>
        <v/>
      </c>
      <c r="CK24" s="125" t="str">
        <f t="shared" si="46"/>
        <v/>
      </c>
      <c r="CL24" s="133" t="str">
        <f t="shared" si="47"/>
        <v/>
      </c>
      <c r="CM24" s="130">
        <v>2</v>
      </c>
      <c r="CN24" s="127" t="str">
        <f t="shared" ref="CN24:CN52" si="64">IF(CN23="LU","MA",IF(CN23="MA","ME",IF(CN23="ME","JE",IF(CN23="JE","VE",IF(CN23="VE","SA",IF(CN23="SA","DI",IF(CN23="DI","LU","?")))))))</f>
        <v>VE</v>
      </c>
      <c r="CO24" s="127"/>
      <c r="CP24" s="125" t="str">
        <f t="shared" si="48"/>
        <v/>
      </c>
      <c r="CQ24" s="125" t="str">
        <f t="shared" si="49"/>
        <v/>
      </c>
      <c r="CR24" s="125" t="str">
        <f t="shared" si="50"/>
        <v/>
      </c>
      <c r="CS24" s="125" t="str">
        <f t="shared" si="51"/>
        <v/>
      </c>
      <c r="CT24" s="125" t="str">
        <f t="shared" si="52"/>
        <v/>
      </c>
      <c r="CU24" s="133" t="str">
        <f t="shared" si="53"/>
        <v/>
      </c>
    </row>
    <row r="25" spans="1:99" ht="18" customHeight="1" x14ac:dyDescent="0.25">
      <c r="A25" s="117">
        <v>3</v>
      </c>
      <c r="B25" s="127" t="str">
        <f t="shared" si="54"/>
        <v>ME</v>
      </c>
      <c r="C25" s="119" t="s">
        <v>47</v>
      </c>
      <c r="D25" s="120"/>
      <c r="E25" s="121"/>
      <c r="F25" s="121"/>
      <c r="G25" s="121"/>
      <c r="H25" s="121"/>
      <c r="I25" s="122"/>
      <c r="J25" s="123">
        <v>3</v>
      </c>
      <c r="K25" s="124" t="str">
        <f t="shared" si="55"/>
        <v>SA</v>
      </c>
      <c r="L25" s="124"/>
      <c r="M25" s="125" t="str">
        <f t="shared" si="0"/>
        <v/>
      </c>
      <c r="N25" s="125" t="str">
        <f t="shared" si="1"/>
        <v/>
      </c>
      <c r="O25" s="125" t="str">
        <f t="shared" si="2"/>
        <v/>
      </c>
      <c r="P25" s="125" t="str">
        <f t="shared" si="3"/>
        <v/>
      </c>
      <c r="Q25" s="125" t="str">
        <f t="shared" si="4"/>
        <v/>
      </c>
      <c r="R25" s="125" t="str">
        <f t="shared" si="5"/>
        <v/>
      </c>
      <c r="S25" s="123">
        <v>3</v>
      </c>
      <c r="T25" s="127" t="str">
        <f t="shared" si="56"/>
        <v>LU</v>
      </c>
      <c r="U25" s="127"/>
      <c r="V25" s="125" t="str">
        <f t="shared" si="6"/>
        <v/>
      </c>
      <c r="W25" s="125" t="str">
        <f t="shared" si="7"/>
        <v/>
      </c>
      <c r="X25" s="125" t="str">
        <f t="shared" si="8"/>
        <v/>
      </c>
      <c r="Y25" s="125" t="str">
        <f t="shared" si="9"/>
        <v/>
      </c>
      <c r="Z25" s="125" t="str">
        <f t="shared" si="10"/>
        <v/>
      </c>
      <c r="AA25" s="125" t="str">
        <f t="shared" si="11"/>
        <v/>
      </c>
      <c r="AB25" s="117">
        <v>3</v>
      </c>
      <c r="AC25" s="127" t="str">
        <f t="shared" si="57"/>
        <v>JE</v>
      </c>
      <c r="AD25" s="127"/>
      <c r="AE25" s="125" t="str">
        <f t="shared" si="12"/>
        <v/>
      </c>
      <c r="AF25" s="125" t="str">
        <f t="shared" si="13"/>
        <v/>
      </c>
      <c r="AG25" s="125" t="str">
        <f t="shared" si="14"/>
        <v/>
      </c>
      <c r="AH25" s="125" t="str">
        <f t="shared" si="15"/>
        <v/>
      </c>
      <c r="AI25" s="125" t="str">
        <f t="shared" si="16"/>
        <v/>
      </c>
      <c r="AJ25" s="125" t="str">
        <f t="shared" si="17"/>
        <v/>
      </c>
      <c r="AK25" s="123">
        <v>3</v>
      </c>
      <c r="AL25" s="127" t="str">
        <f t="shared" si="58"/>
        <v>SA</v>
      </c>
      <c r="AM25" s="127"/>
      <c r="AN25" s="125" t="str">
        <f t="shared" si="18"/>
        <v/>
      </c>
      <c r="AO25" s="125" t="str">
        <f t="shared" si="19"/>
        <v/>
      </c>
      <c r="AP25" s="125" t="str">
        <f t="shared" si="20"/>
        <v/>
      </c>
      <c r="AQ25" s="125" t="str">
        <f t="shared" si="21"/>
        <v/>
      </c>
      <c r="AR25" s="125" t="str">
        <f t="shared" si="22"/>
        <v/>
      </c>
      <c r="AS25" s="125" t="str">
        <f t="shared" si="23"/>
        <v/>
      </c>
      <c r="AT25" s="123">
        <v>3</v>
      </c>
      <c r="AU25" s="127" t="str">
        <f t="shared" si="59"/>
        <v>MA</v>
      </c>
      <c r="AV25" s="119" t="s">
        <v>47</v>
      </c>
      <c r="AW25" s="120"/>
      <c r="AX25" s="121"/>
      <c r="AY25" s="121"/>
      <c r="AZ25" s="121"/>
      <c r="BA25" s="121"/>
      <c r="BB25" s="122"/>
      <c r="BC25" s="123">
        <v>3</v>
      </c>
      <c r="BD25" s="127" t="str">
        <f t="shared" si="60"/>
        <v>VE</v>
      </c>
      <c r="BE25" s="127"/>
      <c r="BF25" s="125" t="str">
        <f t="shared" si="24"/>
        <v/>
      </c>
      <c r="BG25" s="125" t="str">
        <f t="shared" si="25"/>
        <v/>
      </c>
      <c r="BH25" s="125" t="str">
        <f t="shared" si="26"/>
        <v/>
      </c>
      <c r="BI25" s="125" t="str">
        <f t="shared" si="27"/>
        <v/>
      </c>
      <c r="BJ25" s="125" t="str">
        <f t="shared" si="28"/>
        <v/>
      </c>
      <c r="BK25" s="125" t="str">
        <f t="shared" si="29"/>
        <v/>
      </c>
      <c r="BL25" s="123">
        <v>3</v>
      </c>
      <c r="BM25" s="127" t="str">
        <f t="shared" si="61"/>
        <v>VE</v>
      </c>
      <c r="BN25" s="127"/>
      <c r="BO25" s="125" t="str">
        <f t="shared" si="30"/>
        <v/>
      </c>
      <c r="BP25" s="125" t="str">
        <f t="shared" si="31"/>
        <v/>
      </c>
      <c r="BQ25" s="125" t="str">
        <f t="shared" si="32"/>
        <v/>
      </c>
      <c r="BR25" s="125" t="str">
        <f t="shared" si="33"/>
        <v/>
      </c>
      <c r="BS25" s="125" t="str">
        <f t="shared" si="34"/>
        <v/>
      </c>
      <c r="BT25" s="125" t="str">
        <f t="shared" si="35"/>
        <v/>
      </c>
      <c r="BU25" s="130">
        <v>3</v>
      </c>
      <c r="BV25" s="127" t="str">
        <f t="shared" si="62"/>
        <v>LU</v>
      </c>
      <c r="BW25" s="131"/>
      <c r="BX25" s="132" t="str">
        <f t="shared" si="36"/>
        <v/>
      </c>
      <c r="BY25" s="132" t="str">
        <f t="shared" si="37"/>
        <v/>
      </c>
      <c r="BZ25" s="132" t="str">
        <f t="shared" si="38"/>
        <v/>
      </c>
      <c r="CA25" s="132" t="str">
        <f t="shared" si="39"/>
        <v/>
      </c>
      <c r="CB25" s="132" t="str">
        <f t="shared" si="40"/>
        <v/>
      </c>
      <c r="CC25" s="132" t="str">
        <f t="shared" si="41"/>
        <v/>
      </c>
      <c r="CD25" s="130">
        <v>3</v>
      </c>
      <c r="CE25" s="127" t="str">
        <f t="shared" si="63"/>
        <v>ME</v>
      </c>
      <c r="CF25" s="127"/>
      <c r="CG25" s="125" t="str">
        <f t="shared" si="42"/>
        <v>H1</v>
      </c>
      <c r="CH25" s="125" t="str">
        <f t="shared" si="43"/>
        <v>H2</v>
      </c>
      <c r="CI25" s="125" t="str">
        <f t="shared" si="44"/>
        <v/>
      </c>
      <c r="CJ25" s="125" t="str">
        <f t="shared" si="45"/>
        <v/>
      </c>
      <c r="CK25" s="125" t="str">
        <f t="shared" si="46"/>
        <v/>
      </c>
      <c r="CL25" s="133" t="str">
        <f t="shared" si="47"/>
        <v/>
      </c>
      <c r="CM25" s="130">
        <v>3</v>
      </c>
      <c r="CN25" s="127" t="str">
        <f t="shared" si="64"/>
        <v>SA</v>
      </c>
      <c r="CO25" s="127"/>
      <c r="CP25" s="125" t="str">
        <f t="shared" si="48"/>
        <v/>
      </c>
      <c r="CQ25" s="125" t="str">
        <f t="shared" si="49"/>
        <v/>
      </c>
      <c r="CR25" s="125" t="str">
        <f t="shared" si="50"/>
        <v/>
      </c>
      <c r="CS25" s="125" t="str">
        <f t="shared" si="51"/>
        <v/>
      </c>
      <c r="CT25" s="125" t="str">
        <f t="shared" si="52"/>
        <v/>
      </c>
      <c r="CU25" s="133" t="str">
        <f t="shared" si="53"/>
        <v/>
      </c>
    </row>
    <row r="26" spans="1:99" ht="18" customHeight="1" x14ac:dyDescent="0.25">
      <c r="A26" s="117">
        <v>4</v>
      </c>
      <c r="B26" s="127" t="str">
        <f t="shared" si="54"/>
        <v>JE</v>
      </c>
      <c r="C26" s="119" t="s">
        <v>47</v>
      </c>
      <c r="D26" s="120"/>
      <c r="E26" s="121"/>
      <c r="F26" s="121"/>
      <c r="G26" s="121"/>
      <c r="H26" s="121"/>
      <c r="I26" s="122"/>
      <c r="J26" s="123">
        <v>4</v>
      </c>
      <c r="K26" s="124" t="str">
        <f t="shared" si="55"/>
        <v>DI</v>
      </c>
      <c r="L26" s="124"/>
      <c r="M26" s="125" t="str">
        <f t="shared" si="0"/>
        <v/>
      </c>
      <c r="N26" s="125" t="str">
        <f t="shared" si="1"/>
        <v/>
      </c>
      <c r="O26" s="125" t="str">
        <f t="shared" si="2"/>
        <v/>
      </c>
      <c r="P26" s="125" t="str">
        <f t="shared" si="3"/>
        <v/>
      </c>
      <c r="Q26" s="125" t="str">
        <f t="shared" si="4"/>
        <v/>
      </c>
      <c r="R26" s="125" t="str">
        <f t="shared" si="5"/>
        <v/>
      </c>
      <c r="S26" s="123">
        <v>4</v>
      </c>
      <c r="T26" s="127" t="str">
        <f t="shared" si="56"/>
        <v>MA</v>
      </c>
      <c r="U26" s="127"/>
      <c r="V26" s="125" t="str">
        <f t="shared" si="6"/>
        <v/>
      </c>
      <c r="W26" s="125" t="str">
        <f t="shared" si="7"/>
        <v/>
      </c>
      <c r="X26" s="125" t="str">
        <f t="shared" si="8"/>
        <v/>
      </c>
      <c r="Y26" s="125" t="str">
        <f t="shared" si="9"/>
        <v/>
      </c>
      <c r="Z26" s="125" t="str">
        <f t="shared" si="10"/>
        <v/>
      </c>
      <c r="AA26" s="125" t="str">
        <f t="shared" si="11"/>
        <v/>
      </c>
      <c r="AB26" s="117">
        <v>4</v>
      </c>
      <c r="AC26" s="127" t="str">
        <f t="shared" si="57"/>
        <v>VE</v>
      </c>
      <c r="AD26" s="127"/>
      <c r="AE26" s="125" t="str">
        <f t="shared" si="12"/>
        <v/>
      </c>
      <c r="AF26" s="125" t="str">
        <f t="shared" si="13"/>
        <v/>
      </c>
      <c r="AG26" s="125" t="str">
        <f t="shared" si="14"/>
        <v/>
      </c>
      <c r="AH26" s="125" t="str">
        <f t="shared" si="15"/>
        <v/>
      </c>
      <c r="AI26" s="125" t="str">
        <f t="shared" si="16"/>
        <v/>
      </c>
      <c r="AJ26" s="125" t="str">
        <f t="shared" si="17"/>
        <v/>
      </c>
      <c r="AK26" s="123">
        <v>4</v>
      </c>
      <c r="AL26" s="127" t="str">
        <f t="shared" si="58"/>
        <v>DI</v>
      </c>
      <c r="AM26" s="127"/>
      <c r="AN26" s="125" t="str">
        <f t="shared" si="18"/>
        <v/>
      </c>
      <c r="AO26" s="125" t="str">
        <f t="shared" si="19"/>
        <v/>
      </c>
      <c r="AP26" s="125" t="str">
        <f t="shared" si="20"/>
        <v/>
      </c>
      <c r="AQ26" s="125" t="str">
        <f t="shared" si="21"/>
        <v/>
      </c>
      <c r="AR26" s="125" t="str">
        <f t="shared" si="22"/>
        <v/>
      </c>
      <c r="AS26" s="125" t="str">
        <f t="shared" si="23"/>
        <v/>
      </c>
      <c r="AT26" s="123">
        <v>4</v>
      </c>
      <c r="AU26" s="127" t="str">
        <f t="shared" si="59"/>
        <v>ME</v>
      </c>
      <c r="AV26" s="119" t="s">
        <v>47</v>
      </c>
      <c r="AW26" s="120"/>
      <c r="AX26" s="121"/>
      <c r="AY26" s="121"/>
      <c r="AZ26" s="121"/>
      <c r="BA26" s="121"/>
      <c r="BB26" s="122"/>
      <c r="BC26" s="123">
        <v>4</v>
      </c>
      <c r="BD26" s="127" t="str">
        <f t="shared" si="60"/>
        <v>SA</v>
      </c>
      <c r="BE26" s="127"/>
      <c r="BF26" s="125" t="str">
        <f t="shared" si="24"/>
        <v/>
      </c>
      <c r="BG26" s="125" t="str">
        <f t="shared" si="25"/>
        <v/>
      </c>
      <c r="BH26" s="125" t="str">
        <f t="shared" si="26"/>
        <v/>
      </c>
      <c r="BI26" s="125" t="str">
        <f t="shared" si="27"/>
        <v/>
      </c>
      <c r="BJ26" s="125" t="str">
        <f t="shared" si="28"/>
        <v/>
      </c>
      <c r="BK26" s="125" t="str">
        <f t="shared" si="29"/>
        <v/>
      </c>
      <c r="BL26" s="123">
        <v>4</v>
      </c>
      <c r="BM26" s="127" t="str">
        <f t="shared" si="61"/>
        <v>SA</v>
      </c>
      <c r="BN26" s="127"/>
      <c r="BO26" s="125" t="str">
        <f t="shared" si="30"/>
        <v/>
      </c>
      <c r="BP26" s="125" t="str">
        <f t="shared" si="31"/>
        <v/>
      </c>
      <c r="BQ26" s="125" t="str">
        <f t="shared" si="32"/>
        <v/>
      </c>
      <c r="BR26" s="125" t="str">
        <f t="shared" si="33"/>
        <v/>
      </c>
      <c r="BS26" s="125" t="str">
        <f t="shared" si="34"/>
        <v/>
      </c>
      <c r="BT26" s="125" t="str">
        <f t="shared" si="35"/>
        <v/>
      </c>
      <c r="BU26" s="130">
        <v>4</v>
      </c>
      <c r="BV26" s="127" t="str">
        <f t="shared" si="62"/>
        <v>MA</v>
      </c>
      <c r="BW26" s="131"/>
      <c r="BX26" s="132" t="str">
        <f t="shared" si="36"/>
        <v/>
      </c>
      <c r="BY26" s="132" t="str">
        <f t="shared" si="37"/>
        <v/>
      </c>
      <c r="BZ26" s="132" t="str">
        <f t="shared" si="38"/>
        <v/>
      </c>
      <c r="CA26" s="132" t="str">
        <f t="shared" si="39"/>
        <v/>
      </c>
      <c r="CB26" s="132" t="str">
        <f t="shared" si="40"/>
        <v/>
      </c>
      <c r="CC26" s="132" t="str">
        <f t="shared" si="41"/>
        <v/>
      </c>
      <c r="CD26" s="130">
        <v>4</v>
      </c>
      <c r="CE26" s="127" t="str">
        <f t="shared" si="63"/>
        <v>JE</v>
      </c>
      <c r="CF26" s="127"/>
      <c r="CG26" s="125" t="str">
        <f t="shared" si="42"/>
        <v/>
      </c>
      <c r="CH26" s="125" t="str">
        <f t="shared" si="43"/>
        <v/>
      </c>
      <c r="CI26" s="125" t="str">
        <f t="shared" si="44"/>
        <v/>
      </c>
      <c r="CJ26" s="125" t="str">
        <f t="shared" si="45"/>
        <v/>
      </c>
      <c r="CK26" s="125" t="str">
        <f t="shared" si="46"/>
        <v/>
      </c>
      <c r="CL26" s="133" t="str">
        <f t="shared" si="47"/>
        <v/>
      </c>
      <c r="CM26" s="130">
        <v>4</v>
      </c>
      <c r="CN26" s="127" t="str">
        <f t="shared" si="64"/>
        <v>DI</v>
      </c>
      <c r="CO26" s="127"/>
      <c r="CP26" s="125" t="str">
        <f t="shared" si="48"/>
        <v/>
      </c>
      <c r="CQ26" s="125" t="str">
        <f t="shared" si="49"/>
        <v/>
      </c>
      <c r="CR26" s="125" t="str">
        <f t="shared" si="50"/>
        <v/>
      </c>
      <c r="CS26" s="125" t="str">
        <f t="shared" si="51"/>
        <v/>
      </c>
      <c r="CT26" s="125" t="str">
        <f t="shared" si="52"/>
        <v/>
      </c>
      <c r="CU26" s="133" t="str">
        <f t="shared" si="53"/>
        <v/>
      </c>
    </row>
    <row r="27" spans="1:99" ht="18" customHeight="1" x14ac:dyDescent="0.25">
      <c r="A27" s="117">
        <v>5</v>
      </c>
      <c r="B27" s="127" t="str">
        <f t="shared" si="54"/>
        <v>VE</v>
      </c>
      <c r="C27" s="119" t="s">
        <v>47</v>
      </c>
      <c r="D27" s="120"/>
      <c r="E27" s="121"/>
      <c r="F27" s="121"/>
      <c r="G27" s="121"/>
      <c r="H27" s="121"/>
      <c r="I27" s="122"/>
      <c r="J27" s="123">
        <v>5</v>
      </c>
      <c r="K27" s="124" t="str">
        <f t="shared" si="55"/>
        <v>LU</v>
      </c>
      <c r="L27" s="124"/>
      <c r="M27" s="125" t="str">
        <f t="shared" si="0"/>
        <v/>
      </c>
      <c r="N27" s="125" t="str">
        <f t="shared" si="1"/>
        <v/>
      </c>
      <c r="O27" s="125" t="str">
        <f t="shared" si="2"/>
        <v/>
      </c>
      <c r="P27" s="125" t="str">
        <f t="shared" si="3"/>
        <v/>
      </c>
      <c r="Q27" s="125" t="str">
        <f t="shared" si="4"/>
        <v/>
      </c>
      <c r="R27" s="125" t="str">
        <f t="shared" si="5"/>
        <v/>
      </c>
      <c r="S27" s="123">
        <v>5</v>
      </c>
      <c r="T27" s="127" t="str">
        <f t="shared" si="56"/>
        <v>ME</v>
      </c>
      <c r="U27" s="127"/>
      <c r="V27" s="125" t="str">
        <f t="shared" si="6"/>
        <v>H1</v>
      </c>
      <c r="W27" s="125" t="str">
        <f t="shared" si="7"/>
        <v>H2</v>
      </c>
      <c r="X27" s="125" t="str">
        <f t="shared" si="8"/>
        <v/>
      </c>
      <c r="Y27" s="125" t="str">
        <f t="shared" si="9"/>
        <v/>
      </c>
      <c r="Z27" s="125" t="str">
        <f t="shared" si="10"/>
        <v/>
      </c>
      <c r="AA27" s="125" t="str">
        <f t="shared" si="11"/>
        <v/>
      </c>
      <c r="AB27" s="117">
        <v>5</v>
      </c>
      <c r="AC27" s="127" t="str">
        <f t="shared" si="57"/>
        <v>SA</v>
      </c>
      <c r="AD27" s="127"/>
      <c r="AE27" s="125" t="str">
        <f t="shared" si="12"/>
        <v/>
      </c>
      <c r="AF27" s="125" t="str">
        <f t="shared" si="13"/>
        <v/>
      </c>
      <c r="AG27" s="125" t="str">
        <f t="shared" si="14"/>
        <v/>
      </c>
      <c r="AH27" s="125" t="str">
        <f t="shared" si="15"/>
        <v/>
      </c>
      <c r="AI27" s="125" t="str">
        <f t="shared" si="16"/>
        <v/>
      </c>
      <c r="AJ27" s="125" t="str">
        <f t="shared" si="17"/>
        <v/>
      </c>
      <c r="AK27" s="123">
        <v>5</v>
      </c>
      <c r="AL27" s="127" t="str">
        <f t="shared" si="58"/>
        <v>LU</v>
      </c>
      <c r="AM27" s="127"/>
      <c r="AN27" s="125" t="str">
        <f t="shared" si="18"/>
        <v/>
      </c>
      <c r="AO27" s="125" t="str">
        <f t="shared" si="19"/>
        <v/>
      </c>
      <c r="AP27" s="125" t="str">
        <f t="shared" si="20"/>
        <v/>
      </c>
      <c r="AQ27" s="125" t="str">
        <f t="shared" si="21"/>
        <v/>
      </c>
      <c r="AR27" s="125" t="str">
        <f t="shared" si="22"/>
        <v/>
      </c>
      <c r="AS27" s="125" t="str">
        <f t="shared" si="23"/>
        <v/>
      </c>
      <c r="AT27" s="123">
        <v>5</v>
      </c>
      <c r="AU27" s="127" t="str">
        <f t="shared" si="59"/>
        <v>JE</v>
      </c>
      <c r="AV27" s="119" t="s">
        <v>47</v>
      </c>
      <c r="AW27" s="120"/>
      <c r="AX27" s="121"/>
      <c r="AY27" s="121"/>
      <c r="AZ27" s="121"/>
      <c r="BA27" s="121"/>
      <c r="BB27" s="122"/>
      <c r="BC27" s="123">
        <v>5</v>
      </c>
      <c r="BD27" s="127" t="str">
        <f t="shared" si="60"/>
        <v>DI</v>
      </c>
      <c r="BE27" s="127"/>
      <c r="BF27" s="125" t="str">
        <f t="shared" si="24"/>
        <v/>
      </c>
      <c r="BG27" s="125" t="str">
        <f t="shared" si="25"/>
        <v/>
      </c>
      <c r="BH27" s="125" t="str">
        <f t="shared" si="26"/>
        <v/>
      </c>
      <c r="BI27" s="125" t="str">
        <f t="shared" si="27"/>
        <v/>
      </c>
      <c r="BJ27" s="125" t="str">
        <f t="shared" si="28"/>
        <v/>
      </c>
      <c r="BK27" s="125" t="str">
        <f t="shared" si="29"/>
        <v/>
      </c>
      <c r="BL27" s="123">
        <v>5</v>
      </c>
      <c r="BM27" s="127" t="str">
        <f t="shared" si="61"/>
        <v>DI</v>
      </c>
      <c r="BN27" s="127"/>
      <c r="BO27" s="125" t="str">
        <f t="shared" si="30"/>
        <v/>
      </c>
      <c r="BP27" s="125" t="str">
        <f t="shared" si="31"/>
        <v/>
      </c>
      <c r="BQ27" s="125" t="str">
        <f t="shared" si="32"/>
        <v/>
      </c>
      <c r="BR27" s="125" t="str">
        <f t="shared" si="33"/>
        <v/>
      </c>
      <c r="BS27" s="125" t="str">
        <f t="shared" si="34"/>
        <v/>
      </c>
      <c r="BT27" s="125" t="str">
        <f t="shared" si="35"/>
        <v/>
      </c>
      <c r="BU27" s="130">
        <v>5</v>
      </c>
      <c r="BV27" s="127" t="str">
        <f t="shared" si="62"/>
        <v>ME</v>
      </c>
      <c r="BW27" s="131"/>
      <c r="BX27" s="132" t="str">
        <f t="shared" si="36"/>
        <v>H1</v>
      </c>
      <c r="BY27" s="132" t="str">
        <f t="shared" si="37"/>
        <v>H2</v>
      </c>
      <c r="BZ27" s="132" t="str">
        <f t="shared" si="38"/>
        <v/>
      </c>
      <c r="CA27" s="132" t="str">
        <f t="shared" si="39"/>
        <v/>
      </c>
      <c r="CB27" s="132" t="str">
        <f t="shared" si="40"/>
        <v/>
      </c>
      <c r="CC27" s="132" t="str">
        <f t="shared" si="41"/>
        <v/>
      </c>
      <c r="CD27" s="130">
        <v>5</v>
      </c>
      <c r="CE27" s="127" t="str">
        <f t="shared" si="63"/>
        <v>VE</v>
      </c>
      <c r="CF27" s="127"/>
      <c r="CG27" s="125" t="str">
        <f t="shared" si="42"/>
        <v/>
      </c>
      <c r="CH27" s="125" t="str">
        <f t="shared" si="43"/>
        <v/>
      </c>
      <c r="CI27" s="125" t="str">
        <f t="shared" si="44"/>
        <v/>
      </c>
      <c r="CJ27" s="125" t="str">
        <f t="shared" si="45"/>
        <v/>
      </c>
      <c r="CK27" s="125" t="str">
        <f t="shared" si="46"/>
        <v/>
      </c>
      <c r="CL27" s="133" t="str">
        <f t="shared" si="47"/>
        <v/>
      </c>
      <c r="CM27" s="130">
        <v>5</v>
      </c>
      <c r="CN27" s="127" t="str">
        <f t="shared" si="64"/>
        <v>LU</v>
      </c>
      <c r="CO27" s="127"/>
      <c r="CP27" s="125" t="str">
        <f t="shared" si="48"/>
        <v/>
      </c>
      <c r="CQ27" s="125" t="str">
        <f t="shared" si="49"/>
        <v/>
      </c>
      <c r="CR27" s="125" t="str">
        <f t="shared" si="50"/>
        <v/>
      </c>
      <c r="CS27" s="125" t="str">
        <f t="shared" si="51"/>
        <v/>
      </c>
      <c r="CT27" s="125" t="str">
        <f t="shared" si="52"/>
        <v/>
      </c>
      <c r="CU27" s="133" t="str">
        <f t="shared" si="53"/>
        <v/>
      </c>
    </row>
    <row r="28" spans="1:99" ht="18" customHeight="1" x14ac:dyDescent="0.25">
      <c r="A28" s="117">
        <v>6</v>
      </c>
      <c r="B28" s="127" t="str">
        <f t="shared" si="54"/>
        <v>SA</v>
      </c>
      <c r="C28" s="119" t="s">
        <v>47</v>
      </c>
      <c r="D28" s="120"/>
      <c r="E28" s="121"/>
      <c r="F28" s="121"/>
      <c r="G28" s="121"/>
      <c r="H28" s="121"/>
      <c r="I28" s="122"/>
      <c r="J28" s="123">
        <v>6</v>
      </c>
      <c r="K28" s="124" t="str">
        <f t="shared" si="55"/>
        <v>MA</v>
      </c>
      <c r="L28" s="124"/>
      <c r="M28" s="125" t="str">
        <f t="shared" si="0"/>
        <v/>
      </c>
      <c r="N28" s="125" t="str">
        <f t="shared" si="1"/>
        <v/>
      </c>
      <c r="O28" s="125" t="str">
        <f t="shared" si="2"/>
        <v/>
      </c>
      <c r="P28" s="125" t="str">
        <f t="shared" si="3"/>
        <v/>
      </c>
      <c r="Q28" s="125" t="str">
        <f t="shared" si="4"/>
        <v/>
      </c>
      <c r="R28" s="125" t="str">
        <f t="shared" si="5"/>
        <v/>
      </c>
      <c r="S28" s="123">
        <v>6</v>
      </c>
      <c r="T28" s="127" t="str">
        <f t="shared" si="56"/>
        <v>JE</v>
      </c>
      <c r="U28" s="127"/>
      <c r="V28" s="125" t="str">
        <f t="shared" si="6"/>
        <v/>
      </c>
      <c r="W28" s="125" t="str">
        <f t="shared" si="7"/>
        <v/>
      </c>
      <c r="X28" s="125" t="str">
        <f t="shared" si="8"/>
        <v/>
      </c>
      <c r="Y28" s="125" t="str">
        <f t="shared" si="9"/>
        <v/>
      </c>
      <c r="Z28" s="125" t="str">
        <f t="shared" si="10"/>
        <v/>
      </c>
      <c r="AA28" s="125" t="str">
        <f t="shared" si="11"/>
        <v/>
      </c>
      <c r="AB28" s="134">
        <v>6</v>
      </c>
      <c r="AC28" s="127" t="str">
        <f t="shared" si="57"/>
        <v>DI</v>
      </c>
      <c r="AD28" s="127"/>
      <c r="AE28" s="125" t="str">
        <f t="shared" si="12"/>
        <v/>
      </c>
      <c r="AF28" s="125" t="str">
        <f t="shared" si="13"/>
        <v/>
      </c>
      <c r="AG28" s="125" t="str">
        <f t="shared" si="14"/>
        <v/>
      </c>
      <c r="AH28" s="125" t="str">
        <f t="shared" si="15"/>
        <v/>
      </c>
      <c r="AI28" s="125" t="str">
        <f t="shared" si="16"/>
        <v/>
      </c>
      <c r="AJ28" s="125" t="str">
        <f t="shared" si="17"/>
        <v/>
      </c>
      <c r="AK28" s="123">
        <v>6</v>
      </c>
      <c r="AL28" s="127" t="str">
        <f t="shared" si="58"/>
        <v>MA</v>
      </c>
      <c r="AM28" s="127"/>
      <c r="AN28" s="125" t="str">
        <f t="shared" si="18"/>
        <v/>
      </c>
      <c r="AO28" s="125" t="str">
        <f t="shared" si="19"/>
        <v/>
      </c>
      <c r="AP28" s="125" t="str">
        <f t="shared" si="20"/>
        <v/>
      </c>
      <c r="AQ28" s="125" t="str">
        <f t="shared" si="21"/>
        <v/>
      </c>
      <c r="AR28" s="125" t="str">
        <f t="shared" si="22"/>
        <v/>
      </c>
      <c r="AS28" s="125" t="str">
        <f t="shared" si="23"/>
        <v/>
      </c>
      <c r="AT28" s="123">
        <v>6</v>
      </c>
      <c r="AU28" s="127" t="str">
        <f t="shared" si="59"/>
        <v>VE</v>
      </c>
      <c r="AV28" s="119" t="s">
        <v>47</v>
      </c>
      <c r="AW28" s="120"/>
      <c r="AX28" s="121"/>
      <c r="AY28" s="121"/>
      <c r="AZ28" s="121"/>
      <c r="BA28" s="121"/>
      <c r="BB28" s="122"/>
      <c r="BC28" s="123">
        <v>6</v>
      </c>
      <c r="BD28" s="127" t="str">
        <f t="shared" si="60"/>
        <v>LU</v>
      </c>
      <c r="BE28" s="127"/>
      <c r="BF28" s="125" t="str">
        <f t="shared" si="24"/>
        <v/>
      </c>
      <c r="BG28" s="125" t="str">
        <f t="shared" si="25"/>
        <v/>
      </c>
      <c r="BH28" s="125" t="str">
        <f t="shared" si="26"/>
        <v/>
      </c>
      <c r="BI28" s="125" t="str">
        <f t="shared" si="27"/>
        <v/>
      </c>
      <c r="BJ28" s="125" t="str">
        <f t="shared" si="28"/>
        <v/>
      </c>
      <c r="BK28" s="125" t="str">
        <f t="shared" si="29"/>
        <v/>
      </c>
      <c r="BL28" s="123">
        <v>6</v>
      </c>
      <c r="BM28" s="127" t="str">
        <f t="shared" si="61"/>
        <v>LU</v>
      </c>
      <c r="BN28" s="127"/>
      <c r="BO28" s="125" t="str">
        <f t="shared" si="30"/>
        <v/>
      </c>
      <c r="BP28" s="125" t="str">
        <f t="shared" si="31"/>
        <v/>
      </c>
      <c r="BQ28" s="125" t="str">
        <f t="shared" si="32"/>
        <v/>
      </c>
      <c r="BR28" s="125" t="str">
        <f t="shared" si="33"/>
        <v/>
      </c>
      <c r="BS28" s="125" t="str">
        <f t="shared" si="34"/>
        <v/>
      </c>
      <c r="BT28" s="125" t="str">
        <f t="shared" si="35"/>
        <v/>
      </c>
      <c r="BU28" s="130">
        <v>6</v>
      </c>
      <c r="BV28" s="127" t="str">
        <f t="shared" si="62"/>
        <v>JE</v>
      </c>
      <c r="BW28" s="131"/>
      <c r="BX28" s="132" t="str">
        <f t="shared" si="36"/>
        <v/>
      </c>
      <c r="BY28" s="132" t="str">
        <f t="shared" si="37"/>
        <v/>
      </c>
      <c r="BZ28" s="132" t="str">
        <f t="shared" si="38"/>
        <v/>
      </c>
      <c r="CA28" s="132" t="str">
        <f t="shared" si="39"/>
        <v/>
      </c>
      <c r="CB28" s="132" t="str">
        <f t="shared" si="40"/>
        <v/>
      </c>
      <c r="CC28" s="132" t="str">
        <f t="shared" si="41"/>
        <v/>
      </c>
      <c r="CD28" s="130">
        <v>6</v>
      </c>
      <c r="CE28" s="127" t="str">
        <f t="shared" si="63"/>
        <v>SA</v>
      </c>
      <c r="CF28" s="127"/>
      <c r="CG28" s="125" t="str">
        <f t="shared" si="42"/>
        <v/>
      </c>
      <c r="CH28" s="125" t="str">
        <f t="shared" si="43"/>
        <v/>
      </c>
      <c r="CI28" s="125" t="str">
        <f t="shared" si="44"/>
        <v/>
      </c>
      <c r="CJ28" s="125" t="str">
        <f t="shared" si="45"/>
        <v/>
      </c>
      <c r="CK28" s="125" t="str">
        <f t="shared" si="46"/>
        <v/>
      </c>
      <c r="CL28" s="133" t="str">
        <f t="shared" si="47"/>
        <v/>
      </c>
      <c r="CM28" s="130">
        <v>6</v>
      </c>
      <c r="CN28" s="127" t="str">
        <f t="shared" si="64"/>
        <v>MA</v>
      </c>
      <c r="CO28" s="127"/>
      <c r="CP28" s="125" t="str">
        <f t="shared" si="48"/>
        <v/>
      </c>
      <c r="CQ28" s="125" t="str">
        <f t="shared" si="49"/>
        <v/>
      </c>
      <c r="CR28" s="125" t="str">
        <f t="shared" si="50"/>
        <v/>
      </c>
      <c r="CS28" s="125" t="str">
        <f t="shared" si="51"/>
        <v/>
      </c>
      <c r="CT28" s="125" t="str">
        <f t="shared" si="52"/>
        <v/>
      </c>
      <c r="CU28" s="133" t="str">
        <f t="shared" si="53"/>
        <v/>
      </c>
    </row>
    <row r="29" spans="1:99" ht="18" customHeight="1" x14ac:dyDescent="0.25">
      <c r="A29" s="117">
        <v>7</v>
      </c>
      <c r="B29" s="127" t="str">
        <f t="shared" si="54"/>
        <v>DI</v>
      </c>
      <c r="C29" s="119" t="s">
        <v>47</v>
      </c>
      <c r="D29" s="120"/>
      <c r="E29" s="121"/>
      <c r="F29" s="121"/>
      <c r="G29" s="135"/>
      <c r="H29" s="135"/>
      <c r="I29" s="122"/>
      <c r="J29" s="123">
        <v>7</v>
      </c>
      <c r="K29" s="124" t="str">
        <f t="shared" si="55"/>
        <v>ME</v>
      </c>
      <c r="L29" s="124"/>
      <c r="M29" s="125" t="str">
        <f t="shared" si="0"/>
        <v>H1</v>
      </c>
      <c r="N29" s="125" t="str">
        <f t="shared" si="1"/>
        <v>H2</v>
      </c>
      <c r="O29" s="125" t="str">
        <f t="shared" si="2"/>
        <v/>
      </c>
      <c r="P29" s="125" t="str">
        <f t="shared" si="3"/>
        <v/>
      </c>
      <c r="Q29" s="125" t="str">
        <f t="shared" si="4"/>
        <v/>
      </c>
      <c r="R29" s="125" t="str">
        <f t="shared" si="5"/>
        <v/>
      </c>
      <c r="S29" s="123">
        <v>7</v>
      </c>
      <c r="T29" s="127" t="str">
        <f t="shared" si="56"/>
        <v>VE</v>
      </c>
      <c r="U29" s="127"/>
      <c r="V29" s="125" t="str">
        <f t="shared" si="6"/>
        <v/>
      </c>
      <c r="W29" s="125" t="str">
        <f t="shared" si="7"/>
        <v/>
      </c>
      <c r="X29" s="125" t="str">
        <f t="shared" si="8"/>
        <v/>
      </c>
      <c r="Y29" s="125" t="str">
        <f t="shared" si="9"/>
        <v/>
      </c>
      <c r="Z29" s="125" t="str">
        <f t="shared" si="10"/>
        <v/>
      </c>
      <c r="AA29" s="125" t="str">
        <f t="shared" si="11"/>
        <v/>
      </c>
      <c r="AB29" s="134">
        <v>7</v>
      </c>
      <c r="AC29" s="127" t="str">
        <f t="shared" si="57"/>
        <v>LU</v>
      </c>
      <c r="AD29" s="127"/>
      <c r="AE29" s="125" t="str">
        <f t="shared" si="12"/>
        <v/>
      </c>
      <c r="AF29" s="125" t="str">
        <f t="shared" si="13"/>
        <v/>
      </c>
      <c r="AG29" s="125" t="str">
        <f t="shared" si="14"/>
        <v/>
      </c>
      <c r="AH29" s="125" t="str">
        <f t="shared" si="15"/>
        <v/>
      </c>
      <c r="AI29" s="125" t="str">
        <f t="shared" si="16"/>
        <v/>
      </c>
      <c r="AJ29" s="125" t="str">
        <f t="shared" si="17"/>
        <v/>
      </c>
      <c r="AK29" s="123">
        <v>7</v>
      </c>
      <c r="AL29" s="127" t="str">
        <f t="shared" si="58"/>
        <v>ME</v>
      </c>
      <c r="AM29" s="127"/>
      <c r="AN29" s="125" t="str">
        <f t="shared" si="18"/>
        <v>H1</v>
      </c>
      <c r="AO29" s="125" t="str">
        <f t="shared" si="19"/>
        <v>H2</v>
      </c>
      <c r="AP29" s="125" t="str">
        <f t="shared" si="20"/>
        <v/>
      </c>
      <c r="AQ29" s="125" t="str">
        <f t="shared" si="21"/>
        <v/>
      </c>
      <c r="AR29" s="125" t="str">
        <f t="shared" si="22"/>
        <v/>
      </c>
      <c r="AS29" s="125" t="str">
        <f t="shared" si="23"/>
        <v/>
      </c>
      <c r="AT29" s="123">
        <v>7</v>
      </c>
      <c r="AU29" s="127" t="str">
        <f t="shared" si="59"/>
        <v>SA</v>
      </c>
      <c r="AV29" s="119" t="s">
        <v>47</v>
      </c>
      <c r="AW29" s="120"/>
      <c r="AX29" s="121"/>
      <c r="AY29" s="121"/>
      <c r="AZ29" s="121"/>
      <c r="BA29" s="121"/>
      <c r="BB29" s="122"/>
      <c r="BC29" s="123">
        <v>7</v>
      </c>
      <c r="BD29" s="127" t="str">
        <f t="shared" si="60"/>
        <v>MA</v>
      </c>
      <c r="BE29" s="127"/>
      <c r="BF29" s="125" t="str">
        <f t="shared" si="24"/>
        <v/>
      </c>
      <c r="BG29" s="125" t="str">
        <f t="shared" si="25"/>
        <v/>
      </c>
      <c r="BH29" s="125" t="str">
        <f t="shared" si="26"/>
        <v/>
      </c>
      <c r="BI29" s="125" t="str">
        <f t="shared" si="27"/>
        <v/>
      </c>
      <c r="BJ29" s="125" t="str">
        <f t="shared" si="28"/>
        <v/>
      </c>
      <c r="BK29" s="125" t="str">
        <f t="shared" si="29"/>
        <v/>
      </c>
      <c r="BL29" s="123">
        <v>7</v>
      </c>
      <c r="BM29" s="127" t="str">
        <f t="shared" si="61"/>
        <v>MA</v>
      </c>
      <c r="BN29" s="127"/>
      <c r="BO29" s="125" t="str">
        <f t="shared" si="30"/>
        <v/>
      </c>
      <c r="BP29" s="125" t="str">
        <f t="shared" si="31"/>
        <v/>
      </c>
      <c r="BQ29" s="125" t="str">
        <f t="shared" si="32"/>
        <v/>
      </c>
      <c r="BR29" s="125" t="str">
        <f t="shared" si="33"/>
        <v/>
      </c>
      <c r="BS29" s="125" t="str">
        <f t="shared" si="34"/>
        <v/>
      </c>
      <c r="BT29" s="125" t="str">
        <f t="shared" si="35"/>
        <v/>
      </c>
      <c r="BU29" s="130">
        <v>7</v>
      </c>
      <c r="BV29" s="127" t="str">
        <f t="shared" si="62"/>
        <v>VE</v>
      </c>
      <c r="BW29" s="131"/>
      <c r="BX29" s="132" t="str">
        <f t="shared" si="36"/>
        <v/>
      </c>
      <c r="BY29" s="132" t="str">
        <f t="shared" si="37"/>
        <v/>
      </c>
      <c r="BZ29" s="132" t="str">
        <f t="shared" si="38"/>
        <v/>
      </c>
      <c r="CA29" s="132" t="str">
        <f t="shared" si="39"/>
        <v/>
      </c>
      <c r="CB29" s="132" t="str">
        <f t="shared" si="40"/>
        <v/>
      </c>
      <c r="CC29" s="132" t="str">
        <f t="shared" si="41"/>
        <v/>
      </c>
      <c r="CD29" s="130">
        <v>7</v>
      </c>
      <c r="CE29" s="127" t="str">
        <f t="shared" si="63"/>
        <v>DI</v>
      </c>
      <c r="CF29" s="127"/>
      <c r="CG29" s="125" t="str">
        <f t="shared" si="42"/>
        <v/>
      </c>
      <c r="CH29" s="125" t="str">
        <f t="shared" si="43"/>
        <v/>
      </c>
      <c r="CI29" s="125" t="str">
        <f t="shared" si="44"/>
        <v/>
      </c>
      <c r="CJ29" s="125" t="str">
        <f t="shared" si="45"/>
        <v/>
      </c>
      <c r="CK29" s="125" t="str">
        <f t="shared" si="46"/>
        <v/>
      </c>
      <c r="CL29" s="133" t="str">
        <f t="shared" si="47"/>
        <v/>
      </c>
      <c r="CM29" s="130">
        <v>7</v>
      </c>
      <c r="CN29" s="127" t="str">
        <f t="shared" si="64"/>
        <v>ME</v>
      </c>
      <c r="CO29" s="127"/>
      <c r="CP29" s="125" t="str">
        <f t="shared" si="48"/>
        <v>H1</v>
      </c>
      <c r="CQ29" s="125" t="str">
        <f t="shared" si="49"/>
        <v>H2</v>
      </c>
      <c r="CR29" s="125" t="str">
        <f t="shared" si="50"/>
        <v/>
      </c>
      <c r="CS29" s="125" t="str">
        <f t="shared" si="51"/>
        <v/>
      </c>
      <c r="CT29" s="125" t="str">
        <f t="shared" si="52"/>
        <v/>
      </c>
      <c r="CU29" s="133" t="str">
        <f t="shared" si="53"/>
        <v/>
      </c>
    </row>
    <row r="30" spans="1:99" ht="18" customHeight="1" x14ac:dyDescent="0.25">
      <c r="A30" s="117">
        <v>8</v>
      </c>
      <c r="B30" s="127" t="str">
        <f t="shared" si="54"/>
        <v>LU</v>
      </c>
      <c r="C30" s="119" t="s">
        <v>47</v>
      </c>
      <c r="D30" s="120"/>
      <c r="E30" s="121"/>
      <c r="F30" s="121"/>
      <c r="G30" s="121"/>
      <c r="H30" s="121"/>
      <c r="I30" s="122"/>
      <c r="J30" s="123">
        <v>8</v>
      </c>
      <c r="K30" s="124" t="str">
        <f t="shared" si="55"/>
        <v>JE</v>
      </c>
      <c r="L30" s="119" t="s">
        <v>47</v>
      </c>
      <c r="M30" s="121" t="str">
        <f t="shared" si="0"/>
        <v/>
      </c>
      <c r="N30" s="121" t="str">
        <f t="shared" si="1"/>
        <v/>
      </c>
      <c r="O30" s="121" t="str">
        <f t="shared" si="2"/>
        <v/>
      </c>
      <c r="P30" s="121" t="str">
        <f t="shared" si="3"/>
        <v/>
      </c>
      <c r="Q30" s="121" t="str">
        <f t="shared" si="4"/>
        <v/>
      </c>
      <c r="R30" s="121" t="str">
        <f t="shared" si="5"/>
        <v/>
      </c>
      <c r="S30" s="123">
        <v>8</v>
      </c>
      <c r="T30" s="127" t="str">
        <f t="shared" si="56"/>
        <v>SA</v>
      </c>
      <c r="U30" s="127"/>
      <c r="V30" s="125" t="str">
        <f t="shared" si="6"/>
        <v/>
      </c>
      <c r="W30" s="125" t="str">
        <f t="shared" si="7"/>
        <v/>
      </c>
      <c r="X30" s="125" t="str">
        <f t="shared" si="8"/>
        <v/>
      </c>
      <c r="Y30" s="125" t="str">
        <f t="shared" si="9"/>
        <v/>
      </c>
      <c r="Z30" s="125" t="str">
        <f t="shared" si="10"/>
        <v/>
      </c>
      <c r="AA30" s="125" t="str">
        <f t="shared" si="11"/>
        <v/>
      </c>
      <c r="AB30" s="134">
        <v>8</v>
      </c>
      <c r="AC30" s="127" t="str">
        <f t="shared" si="57"/>
        <v>MA</v>
      </c>
      <c r="AD30" s="127"/>
      <c r="AE30" s="125" t="str">
        <f t="shared" si="12"/>
        <v/>
      </c>
      <c r="AF30" s="125" t="str">
        <f t="shared" si="13"/>
        <v/>
      </c>
      <c r="AG30" s="125" t="str">
        <f t="shared" si="14"/>
        <v/>
      </c>
      <c r="AH30" s="125" t="str">
        <f t="shared" si="15"/>
        <v/>
      </c>
      <c r="AI30" s="125" t="str">
        <f t="shared" si="16"/>
        <v/>
      </c>
      <c r="AJ30" s="125" t="str">
        <f t="shared" si="17"/>
        <v/>
      </c>
      <c r="AK30" s="123">
        <v>8</v>
      </c>
      <c r="AL30" s="127" t="str">
        <f t="shared" si="58"/>
        <v>JE</v>
      </c>
      <c r="AM30" s="127"/>
      <c r="AN30" s="125" t="str">
        <f t="shared" si="18"/>
        <v/>
      </c>
      <c r="AO30" s="125" t="str">
        <f t="shared" si="19"/>
        <v/>
      </c>
      <c r="AP30" s="125" t="str">
        <f t="shared" si="20"/>
        <v/>
      </c>
      <c r="AQ30" s="125" t="str">
        <f t="shared" si="21"/>
        <v/>
      </c>
      <c r="AR30" s="125" t="str">
        <f t="shared" si="22"/>
        <v/>
      </c>
      <c r="AS30" s="125" t="str">
        <f t="shared" si="23"/>
        <v/>
      </c>
      <c r="AT30" s="123">
        <v>8</v>
      </c>
      <c r="AU30" s="127" t="str">
        <f t="shared" si="59"/>
        <v>DI</v>
      </c>
      <c r="AV30" s="119" t="s">
        <v>47</v>
      </c>
      <c r="AW30" s="120"/>
      <c r="AX30" s="121"/>
      <c r="AY30" s="121"/>
      <c r="AZ30" s="121"/>
      <c r="BA30" s="121"/>
      <c r="BB30" s="122"/>
      <c r="BC30" s="123">
        <v>8</v>
      </c>
      <c r="BD30" s="127" t="str">
        <f t="shared" si="60"/>
        <v>ME</v>
      </c>
      <c r="BE30" s="127"/>
      <c r="BF30" s="125" t="str">
        <f t="shared" si="24"/>
        <v>H1</v>
      </c>
      <c r="BG30" s="125" t="str">
        <f t="shared" si="25"/>
        <v>H2</v>
      </c>
      <c r="BH30" s="125" t="str">
        <f t="shared" si="26"/>
        <v/>
      </c>
      <c r="BI30" s="125" t="str">
        <f t="shared" si="27"/>
        <v/>
      </c>
      <c r="BJ30" s="125" t="str">
        <f t="shared" si="28"/>
        <v/>
      </c>
      <c r="BK30" s="125" t="str">
        <f t="shared" si="29"/>
        <v/>
      </c>
      <c r="BL30" s="123">
        <v>8</v>
      </c>
      <c r="BM30" s="127" t="str">
        <f t="shared" si="61"/>
        <v>ME</v>
      </c>
      <c r="BN30" s="127"/>
      <c r="BO30" s="125" t="str">
        <f t="shared" si="30"/>
        <v>H1</v>
      </c>
      <c r="BP30" s="125" t="str">
        <f t="shared" si="31"/>
        <v>H2</v>
      </c>
      <c r="BQ30" s="125" t="str">
        <f t="shared" si="32"/>
        <v/>
      </c>
      <c r="BR30" s="125" t="str">
        <f t="shared" si="33"/>
        <v/>
      </c>
      <c r="BS30" s="125" t="str">
        <f t="shared" si="34"/>
        <v/>
      </c>
      <c r="BT30" s="125" t="str">
        <f t="shared" si="35"/>
        <v/>
      </c>
      <c r="BU30" s="130">
        <v>8</v>
      </c>
      <c r="BV30" s="127" t="str">
        <f t="shared" si="62"/>
        <v>SA</v>
      </c>
      <c r="BW30" s="119" t="s">
        <v>47</v>
      </c>
      <c r="BX30" s="120"/>
      <c r="BY30" s="121"/>
      <c r="BZ30" s="121"/>
      <c r="CA30" s="121"/>
      <c r="CB30" s="121"/>
      <c r="CC30" s="122"/>
      <c r="CD30" s="130">
        <v>8</v>
      </c>
      <c r="CE30" s="127" t="str">
        <f t="shared" si="63"/>
        <v>LU</v>
      </c>
      <c r="CF30" s="127"/>
      <c r="CG30" s="125" t="str">
        <f t="shared" si="42"/>
        <v/>
      </c>
      <c r="CH30" s="125" t="str">
        <f t="shared" si="43"/>
        <v/>
      </c>
      <c r="CI30" s="125" t="str">
        <f t="shared" si="44"/>
        <v/>
      </c>
      <c r="CJ30" s="125" t="str">
        <f t="shared" si="45"/>
        <v/>
      </c>
      <c r="CK30" s="125" t="str">
        <f t="shared" si="46"/>
        <v/>
      </c>
      <c r="CL30" s="133" t="str">
        <f t="shared" si="47"/>
        <v/>
      </c>
      <c r="CM30" s="130">
        <v>8</v>
      </c>
      <c r="CN30" s="127" t="str">
        <f t="shared" si="64"/>
        <v>JE</v>
      </c>
      <c r="CO30" s="127"/>
      <c r="CP30" s="125" t="str">
        <f t="shared" si="48"/>
        <v/>
      </c>
      <c r="CQ30" s="125" t="str">
        <f t="shared" si="49"/>
        <v/>
      </c>
      <c r="CR30" s="125" t="str">
        <f t="shared" si="50"/>
        <v/>
      </c>
      <c r="CS30" s="125" t="str">
        <f t="shared" si="51"/>
        <v/>
      </c>
      <c r="CT30" s="125" t="str">
        <f t="shared" si="52"/>
        <v/>
      </c>
      <c r="CU30" s="133" t="str">
        <f t="shared" si="53"/>
        <v/>
      </c>
    </row>
    <row r="31" spans="1:99" ht="18" customHeight="1" x14ac:dyDescent="0.25">
      <c r="A31" s="117">
        <v>9</v>
      </c>
      <c r="B31" s="127" t="str">
        <f t="shared" si="54"/>
        <v>MA</v>
      </c>
      <c r="C31" s="119" t="s">
        <v>47</v>
      </c>
      <c r="D31" s="120"/>
      <c r="E31" s="121"/>
      <c r="F31" s="121"/>
      <c r="G31" s="121"/>
      <c r="H31" s="121"/>
      <c r="I31" s="122"/>
      <c r="J31" s="123">
        <v>9</v>
      </c>
      <c r="K31" s="124" t="str">
        <f t="shared" si="55"/>
        <v>VE</v>
      </c>
      <c r="L31" s="394"/>
      <c r="M31" s="125" t="str">
        <f t="shared" si="0"/>
        <v/>
      </c>
      <c r="N31" s="125" t="str">
        <f t="shared" si="1"/>
        <v/>
      </c>
      <c r="O31" s="125" t="str">
        <f t="shared" si="2"/>
        <v/>
      </c>
      <c r="P31" s="125" t="str">
        <f t="shared" si="3"/>
        <v/>
      </c>
      <c r="Q31" s="125" t="str">
        <f t="shared" si="4"/>
        <v/>
      </c>
      <c r="R31" s="125" t="str">
        <f t="shared" si="5"/>
        <v/>
      </c>
      <c r="S31" s="134">
        <v>9</v>
      </c>
      <c r="T31" s="127" t="str">
        <f t="shared" si="56"/>
        <v>DI</v>
      </c>
      <c r="U31" s="127"/>
      <c r="V31" s="125" t="str">
        <f t="shared" si="6"/>
        <v/>
      </c>
      <c r="W31" s="125" t="str">
        <f t="shared" si="7"/>
        <v/>
      </c>
      <c r="X31" s="125" t="str">
        <f t="shared" si="8"/>
        <v/>
      </c>
      <c r="Y31" s="125" t="str">
        <f t="shared" si="9"/>
        <v/>
      </c>
      <c r="Z31" s="125" t="str">
        <f t="shared" si="10"/>
        <v/>
      </c>
      <c r="AA31" s="125" t="str">
        <f t="shared" si="11"/>
        <v/>
      </c>
      <c r="AB31" s="134">
        <v>9</v>
      </c>
      <c r="AC31" s="127" t="str">
        <f t="shared" si="57"/>
        <v>ME</v>
      </c>
      <c r="AD31" s="127"/>
      <c r="AE31" s="125" t="str">
        <f t="shared" si="12"/>
        <v>H1</v>
      </c>
      <c r="AF31" s="125" t="str">
        <f t="shared" si="13"/>
        <v>H2</v>
      </c>
      <c r="AG31" s="125" t="str">
        <f t="shared" si="14"/>
        <v/>
      </c>
      <c r="AH31" s="125" t="str">
        <f t="shared" si="15"/>
        <v/>
      </c>
      <c r="AI31" s="125" t="str">
        <f t="shared" si="16"/>
        <v/>
      </c>
      <c r="AJ31" s="125" t="str">
        <f t="shared" si="17"/>
        <v/>
      </c>
      <c r="AK31" s="123">
        <v>9</v>
      </c>
      <c r="AL31" s="127" t="str">
        <f t="shared" si="58"/>
        <v>VE</v>
      </c>
      <c r="AM31" s="127"/>
      <c r="AN31" s="125" t="str">
        <f t="shared" si="18"/>
        <v/>
      </c>
      <c r="AO31" s="125" t="str">
        <f t="shared" si="19"/>
        <v/>
      </c>
      <c r="AP31" s="125" t="str">
        <f t="shared" si="20"/>
        <v/>
      </c>
      <c r="AQ31" s="125" t="str">
        <f t="shared" si="21"/>
        <v/>
      </c>
      <c r="AR31" s="125" t="str">
        <f t="shared" si="22"/>
        <v/>
      </c>
      <c r="AS31" s="125" t="str">
        <f t="shared" si="23"/>
        <v/>
      </c>
      <c r="AT31" s="123">
        <v>9</v>
      </c>
      <c r="AU31" s="127" t="str">
        <f t="shared" si="59"/>
        <v>LU</v>
      </c>
      <c r="AV31" s="131"/>
      <c r="AW31" s="132" t="str">
        <f t="shared" ref="AW31:AW53" si="65">IF(AV31="",IF(AU31="LU",IF(ISBLANK($P$8),"",$P$8),IF(AU31="MA",IF(ISBLANK($P$9),"",$P$9),IF(AU31="ME",IF(ISBLANK($P$10),"",$P$10),IF(AU31="JE",IF(ISBLANK($P$11),"",$P$11),IF(AU31="VE",IF(ISBLANK($P$12),"",$P$12),IF(AU31="SA","",IF(AU31="DI","","?"))))))),"")</f>
        <v/>
      </c>
      <c r="AX31" s="132" t="str">
        <f t="shared" ref="AX31:AX53" si="66">IF(AV31="",IF(AU31="LU",IF(ISBLANK($Q$8),"",$Q$8),IF(AU31="MA",IF(ISBLANK($Q$9),"",$Q$9),IF(AU31="ME",IF(ISBLANK($Q$10),"",$Q$10),IF(AU31="JE",IF(ISBLANK($Q$11),"",$Q$11),IF(AU31="VE",IF(ISBLANK($Q$12),"",$Q$12),IF(AU31="SA","",IF(AU31="DI","","?"))))))),"")</f>
        <v/>
      </c>
      <c r="AY31" s="132" t="str">
        <f t="shared" ref="AY31:AY53" si="67">IF(AV31="",IF(AU31="LU",IF(ISBLANK($Y$8),"",$Y$8),IF(AU31="MA",IF(ISBLANK($Y$9),"",$Y$9),IF(AU31="ME",IF(ISBLANK($Y$10),"",$Y$10),IF(AU31="JE",IF(ISBLANK($Y$11),"",$Y$11),IF(AU31="VE",IF(ISBLANK($Y$12),"",$Y$12),IF(AU31="SA","",IF(AU31="DI","","?"))))))),"")</f>
        <v/>
      </c>
      <c r="AZ31" s="132" t="str">
        <f t="shared" ref="AZ31:AZ53" si="68">IF(AV31="",IF(AU31="LU",IF(ISBLANK($Z$8),"",$Z$8),IF(AU31="MA",IF(ISBLANK($Z$9),"",$Z$9),IF(AU31="ME",IF(ISBLANK($Z$10),"",$Z$10),IF(AU31="JE",IF(ISBLANK($Z$11),"",$Z$11),IF(AU31="VE",IF(ISBLANK($Z$12),"",$Z$12),IF(AU31="SA","",IF(AU31="DI","","?"))))))),"")</f>
        <v/>
      </c>
      <c r="BA31" s="132" t="str">
        <f t="shared" ref="BA31:BA53" si="69">IF(AV31="",IF(AU31="LU",IF(ISBLANK($AH$8),"",$AH$8),IF(AU31="MA",IF(ISBLANK($AH$9),"",$AH$9),IF(AU31="ME",IF(ISBLANK($AH$10),"",$AH$10),IF(AU31="JE",IF(ISBLANK($AH$11),"",$AH$11),IF(AU31="VE",IF(ISBLANK($AH$12),"",$AH$12),IF(AU31="SA","",IF(AU31="DI","","?"))))))),"")</f>
        <v/>
      </c>
      <c r="BB31" s="132" t="str">
        <f t="shared" ref="BB31:BB53" si="70">IF(AV31="",IF(AU31="LU",IF(ISBLANK($AI$8),"",$AI$8),IF(AU31="MA",IF(ISBLANK($AI$9),"",$AI$9),IF(AU31="ME",IF(ISBLANK($AI$10),"",$AI$10),IF(AU31="JE",IF(ISBLANK($AI$11),"",$AI$11),IF(AU31="VE",IF(ISBLANK($AI$12),"",$AI$12),IF(AU31="SA","",IF(AU31="DI","","?"))))))),"")</f>
        <v/>
      </c>
      <c r="BC31" s="123">
        <v>9</v>
      </c>
      <c r="BD31" s="127" t="str">
        <f t="shared" si="60"/>
        <v>JE</v>
      </c>
      <c r="BE31" s="127"/>
      <c r="BF31" s="125" t="str">
        <f t="shared" si="24"/>
        <v/>
      </c>
      <c r="BG31" s="125" t="str">
        <f t="shared" si="25"/>
        <v/>
      </c>
      <c r="BH31" s="125" t="str">
        <f t="shared" si="26"/>
        <v/>
      </c>
      <c r="BI31" s="125" t="str">
        <f t="shared" si="27"/>
        <v/>
      </c>
      <c r="BJ31" s="125" t="str">
        <f t="shared" si="28"/>
        <v/>
      </c>
      <c r="BK31" s="125" t="str">
        <f t="shared" si="29"/>
        <v/>
      </c>
      <c r="BL31" s="123">
        <v>9</v>
      </c>
      <c r="BM31" s="127" t="str">
        <f t="shared" si="61"/>
        <v>JE</v>
      </c>
      <c r="BN31" s="127"/>
      <c r="BO31" s="125" t="str">
        <f t="shared" si="30"/>
        <v/>
      </c>
      <c r="BP31" s="125" t="str">
        <f t="shared" si="31"/>
        <v/>
      </c>
      <c r="BQ31" s="125" t="str">
        <f t="shared" si="32"/>
        <v/>
      </c>
      <c r="BR31" s="125" t="str">
        <f t="shared" si="33"/>
        <v/>
      </c>
      <c r="BS31" s="125" t="str">
        <f t="shared" si="34"/>
        <v/>
      </c>
      <c r="BT31" s="125" t="str">
        <f t="shared" si="35"/>
        <v/>
      </c>
      <c r="BU31" s="130">
        <v>9</v>
      </c>
      <c r="BV31" s="127" t="str">
        <f t="shared" si="62"/>
        <v>DI</v>
      </c>
      <c r="BW31" s="119" t="s">
        <v>47</v>
      </c>
      <c r="BX31" s="120"/>
      <c r="BY31" s="121"/>
      <c r="BZ31" s="121"/>
      <c r="CA31" s="121"/>
      <c r="CB31" s="121"/>
      <c r="CC31" s="122"/>
      <c r="CD31" s="130">
        <v>9</v>
      </c>
      <c r="CE31" s="127" t="str">
        <f t="shared" si="63"/>
        <v>MA</v>
      </c>
      <c r="CF31" s="127"/>
      <c r="CG31" s="125" t="str">
        <f t="shared" si="42"/>
        <v/>
      </c>
      <c r="CH31" s="125" t="str">
        <f t="shared" si="43"/>
        <v/>
      </c>
      <c r="CI31" s="125" t="str">
        <f t="shared" si="44"/>
        <v/>
      </c>
      <c r="CJ31" s="125" t="str">
        <f t="shared" si="45"/>
        <v/>
      </c>
      <c r="CK31" s="125" t="str">
        <f t="shared" si="46"/>
        <v/>
      </c>
      <c r="CL31" s="133" t="str">
        <f t="shared" si="47"/>
        <v/>
      </c>
      <c r="CM31" s="130">
        <v>9</v>
      </c>
      <c r="CN31" s="127" t="str">
        <f t="shared" si="64"/>
        <v>VE</v>
      </c>
      <c r="CO31" s="127"/>
      <c r="CP31" s="125" t="str">
        <f t="shared" si="48"/>
        <v/>
      </c>
      <c r="CQ31" s="125" t="str">
        <f t="shared" si="49"/>
        <v/>
      </c>
      <c r="CR31" s="125" t="str">
        <f t="shared" si="50"/>
        <v/>
      </c>
      <c r="CS31" s="125" t="str">
        <f t="shared" si="51"/>
        <v/>
      </c>
      <c r="CT31" s="125" t="str">
        <f t="shared" si="52"/>
        <v/>
      </c>
      <c r="CU31" s="133" t="str">
        <f t="shared" si="53"/>
        <v/>
      </c>
    </row>
    <row r="32" spans="1:99" ht="18" customHeight="1" x14ac:dyDescent="0.25">
      <c r="A32" s="117">
        <v>10</v>
      </c>
      <c r="B32" s="127" t="str">
        <f t="shared" si="54"/>
        <v>ME</v>
      </c>
      <c r="C32" s="119" t="s">
        <v>47</v>
      </c>
      <c r="D32" s="120"/>
      <c r="E32" s="121"/>
      <c r="F32" s="121"/>
      <c r="G32" s="121"/>
      <c r="H32" s="121"/>
      <c r="I32" s="122"/>
      <c r="J32" s="123">
        <v>10</v>
      </c>
      <c r="K32" s="124" t="str">
        <f t="shared" si="55"/>
        <v>SA</v>
      </c>
      <c r="L32" s="136"/>
      <c r="M32" s="132" t="str">
        <f t="shared" si="0"/>
        <v/>
      </c>
      <c r="N32" s="132" t="str">
        <f t="shared" si="1"/>
        <v/>
      </c>
      <c r="O32" s="132" t="str">
        <f t="shared" si="2"/>
        <v/>
      </c>
      <c r="P32" s="132" t="str">
        <f t="shared" si="3"/>
        <v/>
      </c>
      <c r="Q32" s="132" t="str">
        <f t="shared" si="4"/>
        <v/>
      </c>
      <c r="R32" s="132" t="str">
        <f t="shared" si="5"/>
        <v/>
      </c>
      <c r="S32" s="123">
        <v>10</v>
      </c>
      <c r="T32" s="127" t="str">
        <f t="shared" si="56"/>
        <v>LU</v>
      </c>
      <c r="U32" s="127"/>
      <c r="V32" s="125" t="str">
        <f t="shared" si="6"/>
        <v/>
      </c>
      <c r="W32" s="125" t="str">
        <f t="shared" si="7"/>
        <v/>
      </c>
      <c r="X32" s="125" t="str">
        <f t="shared" si="8"/>
        <v/>
      </c>
      <c r="Y32" s="125" t="str">
        <f t="shared" si="9"/>
        <v/>
      </c>
      <c r="Z32" s="125" t="str">
        <f t="shared" si="10"/>
        <v/>
      </c>
      <c r="AA32" s="125" t="str">
        <f t="shared" si="11"/>
        <v/>
      </c>
      <c r="AB32" s="117">
        <v>10</v>
      </c>
      <c r="AC32" s="127" t="str">
        <f t="shared" si="57"/>
        <v>JE</v>
      </c>
      <c r="AD32" s="127"/>
      <c r="AE32" s="125" t="str">
        <f t="shared" si="12"/>
        <v/>
      </c>
      <c r="AF32" s="125" t="str">
        <f t="shared" si="13"/>
        <v/>
      </c>
      <c r="AG32" s="125" t="str">
        <f t="shared" si="14"/>
        <v/>
      </c>
      <c r="AH32" s="125" t="str">
        <f t="shared" si="15"/>
        <v/>
      </c>
      <c r="AI32" s="125" t="str">
        <f t="shared" si="16"/>
        <v/>
      </c>
      <c r="AJ32" s="125" t="str">
        <f t="shared" si="17"/>
        <v/>
      </c>
      <c r="AK32" s="123">
        <v>10</v>
      </c>
      <c r="AL32" s="127" t="str">
        <f t="shared" si="58"/>
        <v>SA</v>
      </c>
      <c r="AM32" s="127"/>
      <c r="AN32" s="125" t="str">
        <f t="shared" si="18"/>
        <v/>
      </c>
      <c r="AO32" s="125" t="str">
        <f t="shared" si="19"/>
        <v/>
      </c>
      <c r="AP32" s="125" t="str">
        <f t="shared" si="20"/>
        <v/>
      </c>
      <c r="AQ32" s="125" t="str">
        <f t="shared" si="21"/>
        <v/>
      </c>
      <c r="AR32" s="125" t="str">
        <f t="shared" si="22"/>
        <v/>
      </c>
      <c r="AS32" s="125" t="str">
        <f t="shared" si="23"/>
        <v/>
      </c>
      <c r="AT32" s="123">
        <v>10</v>
      </c>
      <c r="AU32" s="127" t="str">
        <f t="shared" si="59"/>
        <v>MA</v>
      </c>
      <c r="AV32" s="131"/>
      <c r="AW32" s="132" t="str">
        <f t="shared" si="65"/>
        <v/>
      </c>
      <c r="AX32" s="132" t="str">
        <f t="shared" si="66"/>
        <v/>
      </c>
      <c r="AY32" s="132" t="str">
        <f t="shared" si="67"/>
        <v/>
      </c>
      <c r="AZ32" s="132" t="str">
        <f t="shared" si="68"/>
        <v/>
      </c>
      <c r="BA32" s="132" t="str">
        <f t="shared" si="69"/>
        <v/>
      </c>
      <c r="BB32" s="132" t="str">
        <f t="shared" si="70"/>
        <v/>
      </c>
      <c r="BC32" s="123">
        <v>10</v>
      </c>
      <c r="BD32" s="127" t="str">
        <f t="shared" si="60"/>
        <v>VE</v>
      </c>
      <c r="BE32" s="127"/>
      <c r="BF32" s="125" t="str">
        <f t="shared" si="24"/>
        <v/>
      </c>
      <c r="BG32" s="125" t="str">
        <f t="shared" si="25"/>
        <v/>
      </c>
      <c r="BH32" s="125" t="str">
        <f t="shared" si="26"/>
        <v/>
      </c>
      <c r="BI32" s="125" t="str">
        <f t="shared" si="27"/>
        <v/>
      </c>
      <c r="BJ32" s="125" t="str">
        <f t="shared" si="28"/>
        <v/>
      </c>
      <c r="BK32" s="125" t="str">
        <f t="shared" si="29"/>
        <v/>
      </c>
      <c r="BL32" s="123">
        <v>10</v>
      </c>
      <c r="BM32" s="127" t="str">
        <f t="shared" si="61"/>
        <v>VE</v>
      </c>
      <c r="BN32" s="127"/>
      <c r="BO32" s="125" t="str">
        <f t="shared" si="30"/>
        <v/>
      </c>
      <c r="BP32" s="125" t="str">
        <f t="shared" si="31"/>
        <v/>
      </c>
      <c r="BQ32" s="125" t="str">
        <f t="shared" si="32"/>
        <v/>
      </c>
      <c r="BR32" s="125" t="str">
        <f t="shared" si="33"/>
        <v/>
      </c>
      <c r="BS32" s="125" t="str">
        <f t="shared" si="34"/>
        <v/>
      </c>
      <c r="BT32" s="125" t="str">
        <f t="shared" si="35"/>
        <v/>
      </c>
      <c r="BU32" s="130">
        <v>10</v>
      </c>
      <c r="BV32" s="127" t="str">
        <f t="shared" si="62"/>
        <v>LU</v>
      </c>
      <c r="BW32" s="119" t="s">
        <v>47</v>
      </c>
      <c r="BX32" s="120"/>
      <c r="BY32" s="121"/>
      <c r="BZ32" s="121"/>
      <c r="CA32" s="121"/>
      <c r="CB32" s="121"/>
      <c r="CC32" s="122"/>
      <c r="CD32" s="130">
        <v>10</v>
      </c>
      <c r="CE32" s="127" t="str">
        <f t="shared" si="63"/>
        <v>ME</v>
      </c>
      <c r="CF32" s="127"/>
      <c r="CG32" s="125" t="str">
        <f t="shared" si="42"/>
        <v>H1</v>
      </c>
      <c r="CH32" s="125" t="str">
        <f t="shared" si="43"/>
        <v>H2</v>
      </c>
      <c r="CI32" s="125" t="str">
        <f t="shared" si="44"/>
        <v/>
      </c>
      <c r="CJ32" s="125" t="str">
        <f t="shared" si="45"/>
        <v/>
      </c>
      <c r="CK32" s="125" t="str">
        <f t="shared" si="46"/>
        <v/>
      </c>
      <c r="CL32" s="133" t="str">
        <f t="shared" si="47"/>
        <v/>
      </c>
      <c r="CM32" s="130">
        <v>10</v>
      </c>
      <c r="CN32" s="127" t="str">
        <f t="shared" si="64"/>
        <v>SA</v>
      </c>
      <c r="CO32" s="127"/>
      <c r="CP32" s="125" t="str">
        <f t="shared" si="48"/>
        <v/>
      </c>
      <c r="CQ32" s="125" t="str">
        <f t="shared" si="49"/>
        <v/>
      </c>
      <c r="CR32" s="125" t="str">
        <f t="shared" si="50"/>
        <v/>
      </c>
      <c r="CS32" s="125" t="str">
        <f t="shared" si="51"/>
        <v/>
      </c>
      <c r="CT32" s="125" t="str">
        <f t="shared" si="52"/>
        <v/>
      </c>
      <c r="CU32" s="133" t="str">
        <f t="shared" si="53"/>
        <v/>
      </c>
    </row>
    <row r="33" spans="1:99" ht="18" customHeight="1" x14ac:dyDescent="0.25">
      <c r="A33" s="117">
        <v>11</v>
      </c>
      <c r="B33" s="127" t="str">
        <f t="shared" si="54"/>
        <v>JE</v>
      </c>
      <c r="C33" s="119" t="s">
        <v>47</v>
      </c>
      <c r="D33" s="120"/>
      <c r="E33" s="121"/>
      <c r="F33" s="121"/>
      <c r="G33" s="121"/>
      <c r="H33" s="121"/>
      <c r="I33" s="122"/>
      <c r="J33" s="123">
        <v>11</v>
      </c>
      <c r="K33" s="124" t="str">
        <f t="shared" si="55"/>
        <v>DI</v>
      </c>
      <c r="L33" s="137"/>
      <c r="M33" s="125" t="str">
        <f t="shared" si="0"/>
        <v/>
      </c>
      <c r="N33" s="125" t="str">
        <f t="shared" si="1"/>
        <v/>
      </c>
      <c r="O33" s="125" t="str">
        <f t="shared" si="2"/>
        <v/>
      </c>
      <c r="P33" s="125" t="str">
        <f t="shared" si="3"/>
        <v/>
      </c>
      <c r="Q33" s="125" t="str">
        <f t="shared" si="4"/>
        <v/>
      </c>
      <c r="R33" s="125" t="str">
        <f t="shared" si="5"/>
        <v/>
      </c>
      <c r="S33" s="134">
        <v>11</v>
      </c>
      <c r="T33" s="127" t="str">
        <f t="shared" si="56"/>
        <v>MA</v>
      </c>
      <c r="U33" s="127"/>
      <c r="V33" s="125" t="str">
        <f t="shared" si="6"/>
        <v/>
      </c>
      <c r="W33" s="125" t="str">
        <f t="shared" si="7"/>
        <v/>
      </c>
      <c r="X33" s="125" t="str">
        <f t="shared" si="8"/>
        <v/>
      </c>
      <c r="Y33" s="125" t="str">
        <f t="shared" si="9"/>
        <v/>
      </c>
      <c r="Z33" s="125" t="str">
        <f t="shared" si="10"/>
        <v/>
      </c>
      <c r="AA33" s="125" t="str">
        <f t="shared" si="11"/>
        <v/>
      </c>
      <c r="AB33" s="117">
        <v>11</v>
      </c>
      <c r="AC33" s="127" t="str">
        <f t="shared" si="57"/>
        <v>VE</v>
      </c>
      <c r="AD33" s="127"/>
      <c r="AE33" s="125" t="str">
        <f t="shared" si="12"/>
        <v/>
      </c>
      <c r="AF33" s="125" t="str">
        <f t="shared" si="13"/>
        <v/>
      </c>
      <c r="AG33" s="125" t="str">
        <f t="shared" si="14"/>
        <v/>
      </c>
      <c r="AH33" s="125" t="str">
        <f t="shared" si="15"/>
        <v/>
      </c>
      <c r="AI33" s="125" t="str">
        <f t="shared" si="16"/>
        <v/>
      </c>
      <c r="AJ33" s="125" t="str">
        <f t="shared" si="17"/>
        <v/>
      </c>
      <c r="AK33" s="123">
        <v>11</v>
      </c>
      <c r="AL33" s="127" t="str">
        <f t="shared" si="58"/>
        <v>DI</v>
      </c>
      <c r="AM33" s="127"/>
      <c r="AN33" s="125" t="str">
        <f t="shared" si="18"/>
        <v/>
      </c>
      <c r="AO33" s="125" t="str">
        <f t="shared" si="19"/>
        <v/>
      </c>
      <c r="AP33" s="125" t="str">
        <f t="shared" si="20"/>
        <v/>
      </c>
      <c r="AQ33" s="125" t="str">
        <f t="shared" si="21"/>
        <v/>
      </c>
      <c r="AR33" s="125" t="str">
        <f t="shared" si="22"/>
        <v/>
      </c>
      <c r="AS33" s="125" t="str">
        <f t="shared" si="23"/>
        <v/>
      </c>
      <c r="AT33" s="123">
        <v>11</v>
      </c>
      <c r="AU33" s="127" t="str">
        <f t="shared" si="59"/>
        <v>ME</v>
      </c>
      <c r="AV33" s="127"/>
      <c r="AW33" s="125" t="str">
        <f t="shared" si="65"/>
        <v>H1</v>
      </c>
      <c r="AX33" s="125" t="str">
        <f t="shared" si="66"/>
        <v>H2</v>
      </c>
      <c r="AY33" s="125" t="str">
        <f t="shared" si="67"/>
        <v/>
      </c>
      <c r="AZ33" s="125" t="str">
        <f t="shared" si="68"/>
        <v/>
      </c>
      <c r="BA33" s="125" t="str">
        <f t="shared" si="69"/>
        <v/>
      </c>
      <c r="BB33" s="125" t="str">
        <f t="shared" si="70"/>
        <v/>
      </c>
      <c r="BC33" s="123">
        <v>11</v>
      </c>
      <c r="BD33" s="127" t="str">
        <f t="shared" si="60"/>
        <v>SA</v>
      </c>
      <c r="BE33" s="127"/>
      <c r="BF33" s="125" t="str">
        <f t="shared" si="24"/>
        <v/>
      </c>
      <c r="BG33" s="125" t="str">
        <f t="shared" si="25"/>
        <v/>
      </c>
      <c r="BH33" s="125" t="str">
        <f t="shared" si="26"/>
        <v/>
      </c>
      <c r="BI33" s="125" t="str">
        <f t="shared" si="27"/>
        <v/>
      </c>
      <c r="BJ33" s="125" t="str">
        <f t="shared" si="28"/>
        <v/>
      </c>
      <c r="BK33" s="125" t="str">
        <f t="shared" si="29"/>
        <v/>
      </c>
      <c r="BL33" s="123">
        <v>11</v>
      </c>
      <c r="BM33" s="127" t="str">
        <f t="shared" si="61"/>
        <v>SA</v>
      </c>
      <c r="BN33" s="127"/>
      <c r="BO33" s="125" t="str">
        <f t="shared" si="30"/>
        <v/>
      </c>
      <c r="BP33" s="125" t="str">
        <f t="shared" si="31"/>
        <v/>
      </c>
      <c r="BQ33" s="125" t="str">
        <f t="shared" si="32"/>
        <v/>
      </c>
      <c r="BR33" s="125" t="str">
        <f t="shared" si="33"/>
        <v/>
      </c>
      <c r="BS33" s="125" t="str">
        <f t="shared" si="34"/>
        <v/>
      </c>
      <c r="BT33" s="125" t="str">
        <f t="shared" si="35"/>
        <v/>
      </c>
      <c r="BU33" s="130">
        <v>11</v>
      </c>
      <c r="BV33" s="127" t="str">
        <f t="shared" si="62"/>
        <v>MA</v>
      </c>
      <c r="BW33" s="119" t="s">
        <v>47</v>
      </c>
      <c r="BX33" s="120"/>
      <c r="BY33" s="121"/>
      <c r="BZ33" s="121"/>
      <c r="CA33" s="121"/>
      <c r="CB33" s="121"/>
      <c r="CC33" s="122"/>
      <c r="CD33" s="130">
        <v>11</v>
      </c>
      <c r="CE33" s="127" t="str">
        <f t="shared" si="63"/>
        <v>JE</v>
      </c>
      <c r="CF33" s="127"/>
      <c r="CG33" s="125" t="str">
        <f t="shared" si="42"/>
        <v/>
      </c>
      <c r="CH33" s="125" t="str">
        <f t="shared" si="43"/>
        <v/>
      </c>
      <c r="CI33" s="125" t="str">
        <f t="shared" si="44"/>
        <v/>
      </c>
      <c r="CJ33" s="125" t="str">
        <f t="shared" si="45"/>
        <v/>
      </c>
      <c r="CK33" s="125" t="str">
        <f t="shared" si="46"/>
        <v/>
      </c>
      <c r="CL33" s="133" t="str">
        <f t="shared" si="47"/>
        <v/>
      </c>
      <c r="CM33" s="130">
        <v>11</v>
      </c>
      <c r="CN33" s="127" t="str">
        <f t="shared" si="64"/>
        <v>DI</v>
      </c>
      <c r="CO33" s="127"/>
      <c r="CP33" s="125" t="str">
        <f t="shared" si="48"/>
        <v/>
      </c>
      <c r="CQ33" s="125" t="str">
        <f t="shared" si="49"/>
        <v/>
      </c>
      <c r="CR33" s="125" t="str">
        <f t="shared" si="50"/>
        <v/>
      </c>
      <c r="CS33" s="125" t="str">
        <f t="shared" si="51"/>
        <v/>
      </c>
      <c r="CT33" s="125" t="str">
        <f t="shared" si="52"/>
        <v/>
      </c>
      <c r="CU33" s="133" t="str">
        <f t="shared" si="53"/>
        <v/>
      </c>
    </row>
    <row r="34" spans="1:99" ht="18" customHeight="1" x14ac:dyDescent="0.25">
      <c r="A34" s="117">
        <v>12</v>
      </c>
      <c r="B34" s="127" t="str">
        <f t="shared" si="54"/>
        <v>VE</v>
      </c>
      <c r="C34" s="119" t="s">
        <v>47</v>
      </c>
      <c r="D34" s="120"/>
      <c r="E34" s="121"/>
      <c r="F34" s="121"/>
      <c r="G34" s="121"/>
      <c r="H34" s="121"/>
      <c r="I34" s="122"/>
      <c r="J34" s="123">
        <v>12</v>
      </c>
      <c r="K34" s="124" t="str">
        <f t="shared" si="55"/>
        <v>LU</v>
      </c>
      <c r="L34" s="138"/>
      <c r="M34" s="125" t="str">
        <f t="shared" si="0"/>
        <v/>
      </c>
      <c r="N34" s="125" t="str">
        <f t="shared" si="1"/>
        <v/>
      </c>
      <c r="O34" s="125" t="str">
        <f t="shared" si="2"/>
        <v/>
      </c>
      <c r="P34" s="125" t="str">
        <f t="shared" si="3"/>
        <v/>
      </c>
      <c r="Q34" s="125" t="str">
        <f t="shared" si="4"/>
        <v/>
      </c>
      <c r="R34" s="125" t="str">
        <f t="shared" si="5"/>
        <v/>
      </c>
      <c r="S34" s="134">
        <v>12</v>
      </c>
      <c r="T34" s="127" t="str">
        <f t="shared" si="56"/>
        <v>ME</v>
      </c>
      <c r="U34" s="127"/>
      <c r="V34" s="125" t="str">
        <f t="shared" si="6"/>
        <v>H1</v>
      </c>
      <c r="W34" s="125" t="str">
        <f t="shared" si="7"/>
        <v>H2</v>
      </c>
      <c r="X34" s="125" t="str">
        <f t="shared" si="8"/>
        <v/>
      </c>
      <c r="Y34" s="125" t="str">
        <f t="shared" si="9"/>
        <v/>
      </c>
      <c r="Z34" s="125" t="str">
        <f t="shared" si="10"/>
        <v/>
      </c>
      <c r="AA34" s="125" t="str">
        <f t="shared" si="11"/>
        <v/>
      </c>
      <c r="AB34" s="117">
        <v>12</v>
      </c>
      <c r="AC34" s="127" t="str">
        <f t="shared" si="57"/>
        <v>SA</v>
      </c>
      <c r="AD34" s="127"/>
      <c r="AE34" s="125" t="str">
        <f t="shared" si="12"/>
        <v/>
      </c>
      <c r="AF34" s="125" t="str">
        <f t="shared" si="13"/>
        <v/>
      </c>
      <c r="AG34" s="125" t="str">
        <f t="shared" si="14"/>
        <v/>
      </c>
      <c r="AH34" s="125" t="str">
        <f t="shared" si="15"/>
        <v/>
      </c>
      <c r="AI34" s="125" t="str">
        <f t="shared" si="16"/>
        <v/>
      </c>
      <c r="AJ34" s="125" t="str">
        <f t="shared" si="17"/>
        <v/>
      </c>
      <c r="AK34" s="123">
        <v>12</v>
      </c>
      <c r="AL34" s="127" t="str">
        <f t="shared" si="58"/>
        <v>LU</v>
      </c>
      <c r="AM34" s="127"/>
      <c r="AN34" s="125" t="str">
        <f t="shared" si="18"/>
        <v/>
      </c>
      <c r="AO34" s="125" t="str">
        <f t="shared" si="19"/>
        <v/>
      </c>
      <c r="AP34" s="125" t="str">
        <f t="shared" si="20"/>
        <v/>
      </c>
      <c r="AQ34" s="125" t="str">
        <f t="shared" si="21"/>
        <v/>
      </c>
      <c r="AR34" s="125" t="str">
        <f t="shared" si="22"/>
        <v/>
      </c>
      <c r="AS34" s="125" t="str">
        <f t="shared" si="23"/>
        <v/>
      </c>
      <c r="AT34" s="123">
        <v>12</v>
      </c>
      <c r="AU34" s="127" t="str">
        <f t="shared" si="59"/>
        <v>JE</v>
      </c>
      <c r="AV34" s="127"/>
      <c r="AW34" s="125" t="str">
        <f t="shared" si="65"/>
        <v/>
      </c>
      <c r="AX34" s="125" t="str">
        <f t="shared" si="66"/>
        <v/>
      </c>
      <c r="AY34" s="125" t="str">
        <f t="shared" si="67"/>
        <v/>
      </c>
      <c r="AZ34" s="125" t="str">
        <f t="shared" si="68"/>
        <v/>
      </c>
      <c r="BA34" s="125" t="str">
        <f t="shared" si="69"/>
        <v/>
      </c>
      <c r="BB34" s="125" t="str">
        <f t="shared" si="70"/>
        <v/>
      </c>
      <c r="BC34" s="123">
        <v>12</v>
      </c>
      <c r="BD34" s="127" t="str">
        <f t="shared" si="60"/>
        <v>DI</v>
      </c>
      <c r="BE34" s="127"/>
      <c r="BF34" s="125" t="str">
        <f t="shared" si="24"/>
        <v/>
      </c>
      <c r="BG34" s="125" t="str">
        <f t="shared" si="25"/>
        <v/>
      </c>
      <c r="BH34" s="125" t="str">
        <f t="shared" si="26"/>
        <v/>
      </c>
      <c r="BI34" s="125" t="str">
        <f t="shared" si="27"/>
        <v/>
      </c>
      <c r="BJ34" s="125" t="str">
        <f t="shared" si="28"/>
        <v/>
      </c>
      <c r="BK34" s="125" t="str">
        <f t="shared" si="29"/>
        <v/>
      </c>
      <c r="BL34" s="123">
        <v>12</v>
      </c>
      <c r="BM34" s="127" t="str">
        <f t="shared" si="61"/>
        <v>DI</v>
      </c>
      <c r="BN34" s="127"/>
      <c r="BO34" s="125" t="str">
        <f t="shared" si="30"/>
        <v/>
      </c>
      <c r="BP34" s="125" t="str">
        <f t="shared" si="31"/>
        <v/>
      </c>
      <c r="BQ34" s="125" t="str">
        <f t="shared" si="32"/>
        <v/>
      </c>
      <c r="BR34" s="125" t="str">
        <f t="shared" si="33"/>
        <v/>
      </c>
      <c r="BS34" s="125" t="str">
        <f t="shared" si="34"/>
        <v/>
      </c>
      <c r="BT34" s="125" t="str">
        <f t="shared" si="35"/>
        <v/>
      </c>
      <c r="BU34" s="130">
        <v>12</v>
      </c>
      <c r="BV34" s="127" t="str">
        <f t="shared" si="62"/>
        <v>ME</v>
      </c>
      <c r="BW34" s="119" t="s">
        <v>47</v>
      </c>
      <c r="BX34" s="120"/>
      <c r="BY34" s="121"/>
      <c r="BZ34" s="121"/>
      <c r="CA34" s="121"/>
      <c r="CB34" s="121"/>
      <c r="CC34" s="122"/>
      <c r="CD34" s="130">
        <v>12</v>
      </c>
      <c r="CE34" s="127" t="str">
        <f t="shared" si="63"/>
        <v>VE</v>
      </c>
      <c r="CF34" s="127"/>
      <c r="CG34" s="125" t="str">
        <f t="shared" si="42"/>
        <v/>
      </c>
      <c r="CH34" s="125" t="str">
        <f t="shared" si="43"/>
        <v/>
      </c>
      <c r="CI34" s="125" t="str">
        <f t="shared" si="44"/>
        <v/>
      </c>
      <c r="CJ34" s="125" t="str">
        <f t="shared" si="45"/>
        <v/>
      </c>
      <c r="CK34" s="125" t="str">
        <f t="shared" si="46"/>
        <v/>
      </c>
      <c r="CL34" s="133" t="str">
        <f t="shared" si="47"/>
        <v/>
      </c>
      <c r="CM34" s="130">
        <v>12</v>
      </c>
      <c r="CN34" s="127" t="str">
        <f t="shared" si="64"/>
        <v>LU</v>
      </c>
      <c r="CO34" s="127"/>
      <c r="CP34" s="125" t="str">
        <f t="shared" si="48"/>
        <v/>
      </c>
      <c r="CQ34" s="125" t="str">
        <f t="shared" si="49"/>
        <v/>
      </c>
      <c r="CR34" s="125" t="str">
        <f t="shared" si="50"/>
        <v/>
      </c>
      <c r="CS34" s="125" t="str">
        <f t="shared" si="51"/>
        <v/>
      </c>
      <c r="CT34" s="125" t="str">
        <f t="shared" si="52"/>
        <v/>
      </c>
      <c r="CU34" s="133" t="str">
        <f t="shared" si="53"/>
        <v/>
      </c>
    </row>
    <row r="35" spans="1:99" ht="18" customHeight="1" x14ac:dyDescent="0.25">
      <c r="A35" s="117">
        <v>13</v>
      </c>
      <c r="B35" s="127" t="str">
        <f t="shared" si="54"/>
        <v>SA</v>
      </c>
      <c r="C35" s="119" t="s">
        <v>47</v>
      </c>
      <c r="D35" s="120"/>
      <c r="E35" s="121"/>
      <c r="F35" s="121"/>
      <c r="G35" s="121"/>
      <c r="H35" s="121"/>
      <c r="I35" s="122"/>
      <c r="J35" s="123">
        <v>13</v>
      </c>
      <c r="K35" s="124" t="str">
        <f t="shared" si="55"/>
        <v>MA</v>
      </c>
      <c r="L35" s="138"/>
      <c r="M35" s="125" t="str">
        <f t="shared" si="0"/>
        <v/>
      </c>
      <c r="N35" s="125" t="str">
        <f t="shared" si="1"/>
        <v/>
      </c>
      <c r="O35" s="125" t="str">
        <f t="shared" si="2"/>
        <v/>
      </c>
      <c r="P35" s="125" t="str">
        <f t="shared" si="3"/>
        <v/>
      </c>
      <c r="Q35" s="125" t="str">
        <f t="shared" si="4"/>
        <v/>
      </c>
      <c r="R35" s="125" t="str">
        <f t="shared" si="5"/>
        <v/>
      </c>
      <c r="S35" s="123">
        <v>13</v>
      </c>
      <c r="T35" s="127" t="str">
        <f t="shared" si="56"/>
        <v>JE</v>
      </c>
      <c r="U35" s="127"/>
      <c r="V35" s="125" t="str">
        <f t="shared" si="6"/>
        <v/>
      </c>
      <c r="W35" s="125" t="str">
        <f t="shared" si="7"/>
        <v/>
      </c>
      <c r="X35" s="125" t="str">
        <f t="shared" si="8"/>
        <v/>
      </c>
      <c r="Y35" s="125" t="str">
        <f t="shared" si="9"/>
        <v/>
      </c>
      <c r="Z35" s="125" t="str">
        <f t="shared" si="10"/>
        <v/>
      </c>
      <c r="AA35" s="125" t="str">
        <f t="shared" si="11"/>
        <v/>
      </c>
      <c r="AB35" s="134">
        <v>13</v>
      </c>
      <c r="AC35" s="127" t="str">
        <f t="shared" si="57"/>
        <v>DI</v>
      </c>
      <c r="AD35" s="127"/>
      <c r="AE35" s="125" t="str">
        <f t="shared" si="12"/>
        <v/>
      </c>
      <c r="AF35" s="125" t="str">
        <f t="shared" si="13"/>
        <v/>
      </c>
      <c r="AG35" s="125" t="str">
        <f t="shared" si="14"/>
        <v/>
      </c>
      <c r="AH35" s="125" t="str">
        <f t="shared" si="15"/>
        <v/>
      </c>
      <c r="AI35" s="125" t="str">
        <f t="shared" si="16"/>
        <v/>
      </c>
      <c r="AJ35" s="125" t="str">
        <f t="shared" si="17"/>
        <v/>
      </c>
      <c r="AK35" s="123">
        <v>13</v>
      </c>
      <c r="AL35" s="127" t="str">
        <f t="shared" si="58"/>
        <v>MA</v>
      </c>
      <c r="AM35" s="127"/>
      <c r="AN35" s="125" t="str">
        <f t="shared" si="18"/>
        <v/>
      </c>
      <c r="AO35" s="125" t="str">
        <f t="shared" si="19"/>
        <v/>
      </c>
      <c r="AP35" s="125" t="str">
        <f t="shared" si="20"/>
        <v/>
      </c>
      <c r="AQ35" s="125" t="str">
        <f t="shared" si="21"/>
        <v/>
      </c>
      <c r="AR35" s="125" t="str">
        <f t="shared" si="22"/>
        <v/>
      </c>
      <c r="AS35" s="125" t="str">
        <f t="shared" si="23"/>
        <v/>
      </c>
      <c r="AT35" s="123">
        <v>13</v>
      </c>
      <c r="AU35" s="127" t="str">
        <f t="shared" si="59"/>
        <v>VE</v>
      </c>
      <c r="AV35" s="127"/>
      <c r="AW35" s="125" t="str">
        <f t="shared" si="65"/>
        <v/>
      </c>
      <c r="AX35" s="125" t="str">
        <f t="shared" si="66"/>
        <v/>
      </c>
      <c r="AY35" s="125" t="str">
        <f t="shared" si="67"/>
        <v/>
      </c>
      <c r="AZ35" s="125" t="str">
        <f t="shared" si="68"/>
        <v/>
      </c>
      <c r="BA35" s="125" t="str">
        <f t="shared" si="69"/>
        <v/>
      </c>
      <c r="BB35" s="125" t="str">
        <f t="shared" si="70"/>
        <v/>
      </c>
      <c r="BC35" s="123">
        <v>13</v>
      </c>
      <c r="BD35" s="127" t="str">
        <f t="shared" si="60"/>
        <v>LU</v>
      </c>
      <c r="BE35" s="127"/>
      <c r="BF35" s="125" t="str">
        <f t="shared" si="24"/>
        <v/>
      </c>
      <c r="BG35" s="125" t="str">
        <f t="shared" si="25"/>
        <v/>
      </c>
      <c r="BH35" s="125" t="str">
        <f t="shared" si="26"/>
        <v/>
      </c>
      <c r="BI35" s="125" t="str">
        <f t="shared" si="27"/>
        <v/>
      </c>
      <c r="BJ35" s="125" t="str">
        <f t="shared" si="28"/>
        <v/>
      </c>
      <c r="BK35" s="125" t="str">
        <f t="shared" si="29"/>
        <v/>
      </c>
      <c r="BL35" s="123">
        <v>13</v>
      </c>
      <c r="BM35" s="127" t="str">
        <f t="shared" si="61"/>
        <v>LU</v>
      </c>
      <c r="BN35" s="127"/>
      <c r="BO35" s="125" t="str">
        <f t="shared" si="30"/>
        <v/>
      </c>
      <c r="BP35" s="125" t="str">
        <f t="shared" si="31"/>
        <v/>
      </c>
      <c r="BQ35" s="125" t="str">
        <f t="shared" si="32"/>
        <v/>
      </c>
      <c r="BR35" s="125" t="str">
        <f t="shared" si="33"/>
        <v/>
      </c>
      <c r="BS35" s="125" t="str">
        <f t="shared" si="34"/>
        <v/>
      </c>
      <c r="BT35" s="125" t="str">
        <f t="shared" si="35"/>
        <v/>
      </c>
      <c r="BU35" s="130">
        <v>13</v>
      </c>
      <c r="BV35" s="127" t="str">
        <f t="shared" si="62"/>
        <v>JE</v>
      </c>
      <c r="BW35" s="119" t="s">
        <v>47</v>
      </c>
      <c r="BX35" s="120"/>
      <c r="BY35" s="121"/>
      <c r="BZ35" s="121"/>
      <c r="CA35" s="121"/>
      <c r="CB35" s="121"/>
      <c r="CC35" s="122"/>
      <c r="CD35" s="130">
        <v>13</v>
      </c>
      <c r="CE35" s="127" t="str">
        <f t="shared" si="63"/>
        <v>SA</v>
      </c>
      <c r="CF35" s="131"/>
      <c r="CG35" s="132" t="str">
        <f t="shared" si="42"/>
        <v/>
      </c>
      <c r="CH35" s="132" t="str">
        <f t="shared" si="43"/>
        <v/>
      </c>
      <c r="CI35" s="132" t="str">
        <f t="shared" si="44"/>
        <v/>
      </c>
      <c r="CJ35" s="132" t="str">
        <f t="shared" si="45"/>
        <v/>
      </c>
      <c r="CK35" s="132" t="str">
        <f t="shared" si="46"/>
        <v/>
      </c>
      <c r="CL35" s="139" t="str">
        <f t="shared" si="47"/>
        <v/>
      </c>
      <c r="CM35" s="130">
        <v>13</v>
      </c>
      <c r="CN35" s="127" t="str">
        <f t="shared" si="64"/>
        <v>MA</v>
      </c>
      <c r="CO35" s="131"/>
      <c r="CP35" s="132" t="str">
        <f t="shared" si="48"/>
        <v/>
      </c>
      <c r="CQ35" s="132" t="str">
        <f t="shared" si="49"/>
        <v/>
      </c>
      <c r="CR35" s="132" t="str">
        <f t="shared" si="50"/>
        <v/>
      </c>
      <c r="CS35" s="132" t="str">
        <f t="shared" si="51"/>
        <v/>
      </c>
      <c r="CT35" s="132" t="str">
        <f t="shared" si="52"/>
        <v/>
      </c>
      <c r="CU35" s="139" t="str">
        <f t="shared" si="53"/>
        <v/>
      </c>
    </row>
    <row r="36" spans="1:99" ht="18" customHeight="1" x14ac:dyDescent="0.25">
      <c r="A36" s="117">
        <v>14</v>
      </c>
      <c r="B36" s="127" t="str">
        <f t="shared" si="54"/>
        <v>DI</v>
      </c>
      <c r="C36" s="119" t="s">
        <v>47</v>
      </c>
      <c r="D36" s="120"/>
      <c r="E36" s="121"/>
      <c r="F36" s="121"/>
      <c r="G36" s="135"/>
      <c r="H36" s="135"/>
      <c r="I36" s="122"/>
      <c r="J36" s="123">
        <v>14</v>
      </c>
      <c r="K36" s="124" t="str">
        <f t="shared" si="55"/>
        <v>ME</v>
      </c>
      <c r="L36" s="124"/>
      <c r="M36" s="125" t="str">
        <f t="shared" si="0"/>
        <v>H1</v>
      </c>
      <c r="N36" s="125" t="str">
        <f t="shared" si="1"/>
        <v>H2</v>
      </c>
      <c r="O36" s="125" t="str">
        <f t="shared" si="2"/>
        <v/>
      </c>
      <c r="P36" s="125" t="str">
        <f t="shared" si="3"/>
        <v/>
      </c>
      <c r="Q36" s="125" t="str">
        <f t="shared" si="4"/>
        <v/>
      </c>
      <c r="R36" s="125" t="str">
        <f t="shared" si="5"/>
        <v/>
      </c>
      <c r="S36" s="123">
        <v>14</v>
      </c>
      <c r="T36" s="127" t="str">
        <f t="shared" si="56"/>
        <v>VE</v>
      </c>
      <c r="U36" s="127"/>
      <c r="V36" s="125" t="str">
        <f t="shared" si="6"/>
        <v/>
      </c>
      <c r="W36" s="125" t="str">
        <f t="shared" si="7"/>
        <v/>
      </c>
      <c r="X36" s="125" t="str">
        <f t="shared" si="8"/>
        <v/>
      </c>
      <c r="Y36" s="125" t="str">
        <f t="shared" si="9"/>
        <v/>
      </c>
      <c r="Z36" s="125" t="str">
        <f t="shared" si="10"/>
        <v/>
      </c>
      <c r="AA36" s="125" t="str">
        <f t="shared" si="11"/>
        <v/>
      </c>
      <c r="AB36" s="117">
        <v>14</v>
      </c>
      <c r="AC36" s="127" t="str">
        <f t="shared" si="57"/>
        <v>LU</v>
      </c>
      <c r="AD36" s="127"/>
      <c r="AE36" s="125" t="str">
        <f t="shared" si="12"/>
        <v/>
      </c>
      <c r="AF36" s="125" t="str">
        <f t="shared" si="13"/>
        <v/>
      </c>
      <c r="AG36" s="125" t="str">
        <f t="shared" si="14"/>
        <v/>
      </c>
      <c r="AH36" s="125" t="str">
        <f t="shared" si="15"/>
        <v/>
      </c>
      <c r="AI36" s="125" t="str">
        <f t="shared" si="16"/>
        <v/>
      </c>
      <c r="AJ36" s="125" t="str">
        <f t="shared" si="17"/>
        <v/>
      </c>
      <c r="AK36" s="123">
        <v>14</v>
      </c>
      <c r="AL36" s="127" t="str">
        <f t="shared" si="58"/>
        <v>ME</v>
      </c>
      <c r="AM36" s="127"/>
      <c r="AN36" s="125" t="str">
        <f t="shared" si="18"/>
        <v>H1</v>
      </c>
      <c r="AO36" s="125" t="str">
        <f t="shared" si="19"/>
        <v>H2</v>
      </c>
      <c r="AP36" s="125" t="str">
        <f t="shared" si="20"/>
        <v/>
      </c>
      <c r="AQ36" s="125" t="str">
        <f t="shared" si="21"/>
        <v/>
      </c>
      <c r="AR36" s="125" t="str">
        <f t="shared" si="22"/>
        <v/>
      </c>
      <c r="AS36" s="125" t="str">
        <f t="shared" si="23"/>
        <v/>
      </c>
      <c r="AT36" s="123">
        <v>14</v>
      </c>
      <c r="AU36" s="127" t="str">
        <f t="shared" si="59"/>
        <v>SA</v>
      </c>
      <c r="AV36" s="127"/>
      <c r="AW36" s="125" t="str">
        <f t="shared" si="65"/>
        <v/>
      </c>
      <c r="AX36" s="125" t="str">
        <f t="shared" si="66"/>
        <v/>
      </c>
      <c r="AY36" s="125" t="str">
        <f t="shared" si="67"/>
        <v/>
      </c>
      <c r="AZ36" s="125" t="str">
        <f t="shared" si="68"/>
        <v/>
      </c>
      <c r="BA36" s="125" t="str">
        <f t="shared" si="69"/>
        <v/>
      </c>
      <c r="BB36" s="125" t="str">
        <f t="shared" si="70"/>
        <v/>
      </c>
      <c r="BC36" s="123">
        <v>14</v>
      </c>
      <c r="BD36" s="127" t="str">
        <f t="shared" si="60"/>
        <v>MA</v>
      </c>
      <c r="BE36" s="395"/>
      <c r="BF36" s="396" t="str">
        <f t="shared" si="24"/>
        <v/>
      </c>
      <c r="BG36" s="396" t="str">
        <f t="shared" si="25"/>
        <v/>
      </c>
      <c r="BH36" s="396" t="str">
        <f t="shared" si="26"/>
        <v/>
      </c>
      <c r="BI36" s="396" t="str">
        <f t="shared" si="27"/>
        <v/>
      </c>
      <c r="BJ36" s="396" t="str">
        <f t="shared" si="28"/>
        <v/>
      </c>
      <c r="BK36" s="396" t="str">
        <f t="shared" si="29"/>
        <v/>
      </c>
      <c r="BL36" s="123">
        <v>14</v>
      </c>
      <c r="BM36" s="127" t="str">
        <f t="shared" si="61"/>
        <v>MA</v>
      </c>
      <c r="BN36" s="127"/>
      <c r="BO36" s="125" t="str">
        <f t="shared" si="30"/>
        <v/>
      </c>
      <c r="BP36" s="125" t="str">
        <f t="shared" si="31"/>
        <v/>
      </c>
      <c r="BQ36" s="125" t="str">
        <f t="shared" si="32"/>
        <v/>
      </c>
      <c r="BR36" s="125" t="str">
        <f t="shared" si="33"/>
        <v/>
      </c>
      <c r="BS36" s="125" t="str">
        <f t="shared" si="34"/>
        <v/>
      </c>
      <c r="BT36" s="125" t="str">
        <f t="shared" si="35"/>
        <v/>
      </c>
      <c r="BU36" s="130">
        <v>14</v>
      </c>
      <c r="BV36" s="127" t="str">
        <f t="shared" si="62"/>
        <v>VE</v>
      </c>
      <c r="BW36" s="119" t="s">
        <v>47</v>
      </c>
      <c r="BX36" s="120"/>
      <c r="BY36" s="121"/>
      <c r="BZ36" s="121"/>
      <c r="CA36" s="121"/>
      <c r="CB36" s="121"/>
      <c r="CC36" s="122"/>
      <c r="CD36" s="130">
        <v>14</v>
      </c>
      <c r="CE36" s="127" t="str">
        <f t="shared" si="63"/>
        <v>DI</v>
      </c>
      <c r="CF36" s="127"/>
      <c r="CG36" s="125" t="str">
        <f t="shared" si="42"/>
        <v/>
      </c>
      <c r="CH36" s="125" t="str">
        <f t="shared" si="43"/>
        <v/>
      </c>
      <c r="CI36" s="125" t="str">
        <f t="shared" si="44"/>
        <v/>
      </c>
      <c r="CJ36" s="125" t="str">
        <f t="shared" si="45"/>
        <v/>
      </c>
      <c r="CK36" s="125" t="str">
        <f t="shared" si="46"/>
        <v/>
      </c>
      <c r="CL36" s="133" t="str">
        <f t="shared" si="47"/>
        <v/>
      </c>
      <c r="CM36" s="130">
        <v>14</v>
      </c>
      <c r="CN36" s="127" t="str">
        <f t="shared" si="64"/>
        <v>ME</v>
      </c>
      <c r="CO36" s="127"/>
      <c r="CP36" s="125" t="str">
        <f t="shared" si="48"/>
        <v>H1</v>
      </c>
      <c r="CQ36" s="125" t="str">
        <f t="shared" si="49"/>
        <v>H2</v>
      </c>
      <c r="CR36" s="125" t="str">
        <f t="shared" si="50"/>
        <v/>
      </c>
      <c r="CS36" s="125" t="str">
        <f t="shared" si="51"/>
        <v/>
      </c>
      <c r="CT36" s="125" t="str">
        <f t="shared" si="52"/>
        <v/>
      </c>
      <c r="CU36" s="133" t="str">
        <f t="shared" si="53"/>
        <v/>
      </c>
    </row>
    <row r="37" spans="1:99" ht="18" customHeight="1" x14ac:dyDescent="0.25">
      <c r="A37" s="117">
        <v>15</v>
      </c>
      <c r="B37" s="127" t="str">
        <f t="shared" si="54"/>
        <v>LU</v>
      </c>
      <c r="C37" s="119" t="s">
        <v>47</v>
      </c>
      <c r="D37" s="120"/>
      <c r="E37" s="121"/>
      <c r="F37" s="121"/>
      <c r="G37" s="121"/>
      <c r="H37" s="121"/>
      <c r="I37" s="122"/>
      <c r="J37" s="123">
        <v>15</v>
      </c>
      <c r="K37" s="124" t="str">
        <f t="shared" si="55"/>
        <v>JE</v>
      </c>
      <c r="L37" s="124"/>
      <c r="M37" s="125" t="str">
        <f t="shared" si="0"/>
        <v/>
      </c>
      <c r="N37" s="125" t="str">
        <f t="shared" si="1"/>
        <v/>
      </c>
      <c r="O37" s="125" t="str">
        <f t="shared" si="2"/>
        <v/>
      </c>
      <c r="P37" s="125" t="str">
        <f t="shared" si="3"/>
        <v/>
      </c>
      <c r="Q37" s="125" t="str">
        <f t="shared" si="4"/>
        <v/>
      </c>
      <c r="R37" s="125" t="str">
        <f t="shared" si="5"/>
        <v/>
      </c>
      <c r="S37" s="123">
        <v>15</v>
      </c>
      <c r="T37" s="127" t="str">
        <f t="shared" si="56"/>
        <v>SA</v>
      </c>
      <c r="U37" s="127"/>
      <c r="V37" s="125" t="str">
        <f t="shared" si="6"/>
        <v/>
      </c>
      <c r="W37" s="125" t="str">
        <f t="shared" si="7"/>
        <v/>
      </c>
      <c r="X37" s="125" t="str">
        <f t="shared" si="8"/>
        <v/>
      </c>
      <c r="Y37" s="125" t="str">
        <f t="shared" si="9"/>
        <v/>
      </c>
      <c r="Z37" s="125" t="str">
        <f t="shared" si="10"/>
        <v/>
      </c>
      <c r="AA37" s="125" t="str">
        <f t="shared" si="11"/>
        <v/>
      </c>
      <c r="AB37" s="134">
        <v>15</v>
      </c>
      <c r="AC37" s="127" t="str">
        <f t="shared" si="57"/>
        <v>MA</v>
      </c>
      <c r="AD37" s="127"/>
      <c r="AE37" s="125" t="str">
        <f t="shared" si="12"/>
        <v/>
      </c>
      <c r="AF37" s="125" t="str">
        <f t="shared" si="13"/>
        <v/>
      </c>
      <c r="AG37" s="125" t="str">
        <f t="shared" si="14"/>
        <v/>
      </c>
      <c r="AH37" s="125" t="str">
        <f t="shared" si="15"/>
        <v/>
      </c>
      <c r="AI37" s="125" t="str">
        <f t="shared" si="16"/>
        <v/>
      </c>
      <c r="AJ37" s="125" t="str">
        <f t="shared" si="17"/>
        <v/>
      </c>
      <c r="AK37" s="123">
        <v>15</v>
      </c>
      <c r="AL37" s="127" t="str">
        <f t="shared" si="58"/>
        <v>JE</v>
      </c>
      <c r="AM37" s="127"/>
      <c r="AN37" s="125" t="str">
        <f t="shared" si="18"/>
        <v/>
      </c>
      <c r="AO37" s="125" t="str">
        <f t="shared" si="19"/>
        <v/>
      </c>
      <c r="AP37" s="125" t="str">
        <f t="shared" si="20"/>
        <v/>
      </c>
      <c r="AQ37" s="125" t="str">
        <f t="shared" si="21"/>
        <v/>
      </c>
      <c r="AR37" s="125" t="str">
        <f t="shared" si="22"/>
        <v/>
      </c>
      <c r="AS37" s="125" t="str">
        <f t="shared" si="23"/>
        <v/>
      </c>
      <c r="AT37" s="123">
        <v>15</v>
      </c>
      <c r="AU37" s="127" t="str">
        <f t="shared" si="59"/>
        <v>DI</v>
      </c>
      <c r="AV37" s="127"/>
      <c r="AW37" s="125" t="str">
        <f t="shared" si="65"/>
        <v/>
      </c>
      <c r="AX37" s="125" t="str">
        <f t="shared" si="66"/>
        <v/>
      </c>
      <c r="AY37" s="125" t="str">
        <f t="shared" si="67"/>
        <v/>
      </c>
      <c r="AZ37" s="125" t="str">
        <f t="shared" si="68"/>
        <v/>
      </c>
      <c r="BA37" s="125" t="str">
        <f t="shared" si="69"/>
        <v/>
      </c>
      <c r="BB37" s="125" t="str">
        <f t="shared" si="70"/>
        <v/>
      </c>
      <c r="BC37" s="123">
        <v>15</v>
      </c>
      <c r="BD37" s="127" t="str">
        <f t="shared" si="60"/>
        <v>ME</v>
      </c>
      <c r="BE37" s="395"/>
      <c r="BF37" s="396" t="str">
        <f t="shared" si="24"/>
        <v>H1</v>
      </c>
      <c r="BG37" s="396" t="str">
        <f t="shared" si="25"/>
        <v>H2</v>
      </c>
      <c r="BH37" s="396" t="str">
        <f t="shared" si="26"/>
        <v/>
      </c>
      <c r="BI37" s="396" t="str">
        <f t="shared" si="27"/>
        <v/>
      </c>
      <c r="BJ37" s="396" t="str">
        <f t="shared" si="28"/>
        <v/>
      </c>
      <c r="BK37" s="396" t="str">
        <f t="shared" si="29"/>
        <v/>
      </c>
      <c r="BL37" s="123">
        <v>15</v>
      </c>
      <c r="BM37" s="127" t="str">
        <f t="shared" si="61"/>
        <v>ME</v>
      </c>
      <c r="BN37" s="127"/>
      <c r="BO37" s="125" t="str">
        <f t="shared" si="30"/>
        <v>H1</v>
      </c>
      <c r="BP37" s="125" t="str">
        <f t="shared" si="31"/>
        <v>H2</v>
      </c>
      <c r="BQ37" s="125" t="str">
        <f t="shared" si="32"/>
        <v/>
      </c>
      <c r="BR37" s="125" t="str">
        <f t="shared" si="33"/>
        <v/>
      </c>
      <c r="BS37" s="125" t="str">
        <f t="shared" si="34"/>
        <v/>
      </c>
      <c r="BT37" s="125" t="str">
        <f t="shared" si="35"/>
        <v/>
      </c>
      <c r="BU37" s="130">
        <v>15</v>
      </c>
      <c r="BV37" s="127" t="str">
        <f t="shared" si="62"/>
        <v>SA</v>
      </c>
      <c r="BW37" s="119" t="s">
        <v>47</v>
      </c>
      <c r="BX37" s="120"/>
      <c r="BY37" s="121"/>
      <c r="BZ37" s="121"/>
      <c r="CA37" s="121"/>
      <c r="CB37" s="121"/>
      <c r="CC37" s="122"/>
      <c r="CD37" s="130">
        <v>15</v>
      </c>
      <c r="CE37" s="127" t="str">
        <f t="shared" si="63"/>
        <v>LU</v>
      </c>
      <c r="CF37" s="127"/>
      <c r="CG37" s="125" t="str">
        <f t="shared" si="42"/>
        <v/>
      </c>
      <c r="CH37" s="125" t="str">
        <f t="shared" si="43"/>
        <v/>
      </c>
      <c r="CI37" s="125" t="str">
        <f t="shared" si="44"/>
        <v/>
      </c>
      <c r="CJ37" s="125" t="str">
        <f t="shared" si="45"/>
        <v/>
      </c>
      <c r="CK37" s="125" t="str">
        <f t="shared" si="46"/>
        <v/>
      </c>
      <c r="CL37" s="133" t="str">
        <f t="shared" si="47"/>
        <v/>
      </c>
      <c r="CM37" s="130">
        <v>15</v>
      </c>
      <c r="CN37" s="127" t="str">
        <f t="shared" si="64"/>
        <v>JE</v>
      </c>
      <c r="CO37" s="127"/>
      <c r="CP37" s="125" t="str">
        <f t="shared" si="48"/>
        <v/>
      </c>
      <c r="CQ37" s="125" t="str">
        <f t="shared" si="49"/>
        <v/>
      </c>
      <c r="CR37" s="125" t="str">
        <f t="shared" si="50"/>
        <v/>
      </c>
      <c r="CS37" s="125" t="str">
        <f t="shared" si="51"/>
        <v/>
      </c>
      <c r="CT37" s="125" t="str">
        <f t="shared" si="52"/>
        <v/>
      </c>
      <c r="CU37" s="133" t="str">
        <f t="shared" si="53"/>
        <v/>
      </c>
    </row>
    <row r="38" spans="1:99" ht="18" customHeight="1" x14ac:dyDescent="0.25">
      <c r="A38" s="117">
        <v>16</v>
      </c>
      <c r="B38" s="127" t="str">
        <f t="shared" si="54"/>
        <v>MA</v>
      </c>
      <c r="C38" s="119" t="s">
        <v>47</v>
      </c>
      <c r="D38" s="120"/>
      <c r="E38" s="121"/>
      <c r="F38" s="121"/>
      <c r="G38" s="121"/>
      <c r="H38" s="121"/>
      <c r="I38" s="122"/>
      <c r="J38" s="123">
        <v>16</v>
      </c>
      <c r="K38" s="124" t="str">
        <f t="shared" si="55"/>
        <v>VE</v>
      </c>
      <c r="L38" s="124"/>
      <c r="M38" s="125" t="str">
        <f t="shared" si="0"/>
        <v/>
      </c>
      <c r="N38" s="125" t="str">
        <f t="shared" si="1"/>
        <v/>
      </c>
      <c r="O38" s="125" t="str">
        <f t="shared" si="2"/>
        <v/>
      </c>
      <c r="P38" s="125" t="str">
        <f t="shared" si="3"/>
        <v/>
      </c>
      <c r="Q38" s="125" t="str">
        <f t="shared" si="4"/>
        <v/>
      </c>
      <c r="R38" s="125" t="str">
        <f t="shared" si="5"/>
        <v/>
      </c>
      <c r="S38" s="123">
        <v>16</v>
      </c>
      <c r="T38" s="127" t="str">
        <f t="shared" si="56"/>
        <v>DI</v>
      </c>
      <c r="U38" s="127"/>
      <c r="V38" s="125" t="str">
        <f t="shared" si="6"/>
        <v/>
      </c>
      <c r="W38" s="125" t="str">
        <f t="shared" si="7"/>
        <v/>
      </c>
      <c r="X38" s="125" t="str">
        <f t="shared" si="8"/>
        <v/>
      </c>
      <c r="Y38" s="125" t="str">
        <f t="shared" si="9"/>
        <v/>
      </c>
      <c r="Z38" s="125" t="str">
        <f t="shared" si="10"/>
        <v/>
      </c>
      <c r="AA38" s="125" t="str">
        <f t="shared" si="11"/>
        <v/>
      </c>
      <c r="AB38" s="134">
        <v>16</v>
      </c>
      <c r="AC38" s="127" t="str">
        <f t="shared" si="57"/>
        <v>ME</v>
      </c>
      <c r="AD38" s="127"/>
      <c r="AE38" s="125" t="str">
        <f t="shared" si="12"/>
        <v>H1</v>
      </c>
      <c r="AF38" s="125" t="str">
        <f t="shared" si="13"/>
        <v>H2</v>
      </c>
      <c r="AG38" s="125" t="str">
        <f t="shared" si="14"/>
        <v/>
      </c>
      <c r="AH38" s="125" t="str">
        <f t="shared" si="15"/>
        <v/>
      </c>
      <c r="AI38" s="125" t="str">
        <f t="shared" si="16"/>
        <v/>
      </c>
      <c r="AJ38" s="125" t="str">
        <f t="shared" si="17"/>
        <v/>
      </c>
      <c r="AK38" s="123">
        <v>16</v>
      </c>
      <c r="AL38" s="127" t="str">
        <f t="shared" si="58"/>
        <v>VE</v>
      </c>
      <c r="AM38" s="127"/>
      <c r="AN38" s="125" t="str">
        <f t="shared" si="18"/>
        <v/>
      </c>
      <c r="AO38" s="125" t="str">
        <f t="shared" si="19"/>
        <v/>
      </c>
      <c r="AP38" s="125" t="str">
        <f t="shared" si="20"/>
        <v/>
      </c>
      <c r="AQ38" s="125" t="str">
        <f t="shared" si="21"/>
        <v/>
      </c>
      <c r="AR38" s="125" t="str">
        <f t="shared" si="22"/>
        <v/>
      </c>
      <c r="AS38" s="125" t="str">
        <f t="shared" si="23"/>
        <v/>
      </c>
      <c r="AT38" s="123">
        <v>16</v>
      </c>
      <c r="AU38" s="127" t="str">
        <f t="shared" si="59"/>
        <v>LU</v>
      </c>
      <c r="AV38" s="127"/>
      <c r="AW38" s="125" t="str">
        <f t="shared" si="65"/>
        <v/>
      </c>
      <c r="AX38" s="125" t="str">
        <f t="shared" si="66"/>
        <v/>
      </c>
      <c r="AY38" s="125" t="str">
        <f t="shared" si="67"/>
        <v/>
      </c>
      <c r="AZ38" s="125" t="str">
        <f t="shared" si="68"/>
        <v/>
      </c>
      <c r="BA38" s="125" t="str">
        <f t="shared" si="69"/>
        <v/>
      </c>
      <c r="BB38" s="125" t="str">
        <f t="shared" si="70"/>
        <v/>
      </c>
      <c r="BC38" s="123">
        <v>16</v>
      </c>
      <c r="BD38" s="127" t="str">
        <f t="shared" si="60"/>
        <v>JE</v>
      </c>
      <c r="BE38" s="395"/>
      <c r="BF38" s="396" t="str">
        <f t="shared" si="24"/>
        <v/>
      </c>
      <c r="BG38" s="396" t="str">
        <f t="shared" si="25"/>
        <v/>
      </c>
      <c r="BH38" s="396" t="str">
        <f t="shared" si="26"/>
        <v/>
      </c>
      <c r="BI38" s="396" t="str">
        <f t="shared" si="27"/>
        <v/>
      </c>
      <c r="BJ38" s="396" t="str">
        <f t="shared" si="28"/>
        <v/>
      </c>
      <c r="BK38" s="396" t="str">
        <f t="shared" si="29"/>
        <v/>
      </c>
      <c r="BL38" s="123">
        <v>16</v>
      </c>
      <c r="BM38" s="127" t="str">
        <f t="shared" si="61"/>
        <v>JE</v>
      </c>
      <c r="BN38" s="127"/>
      <c r="BO38" s="125" t="str">
        <f t="shared" si="30"/>
        <v/>
      </c>
      <c r="BP38" s="125" t="str">
        <f t="shared" si="31"/>
        <v/>
      </c>
      <c r="BQ38" s="125" t="str">
        <f t="shared" si="32"/>
        <v/>
      </c>
      <c r="BR38" s="125" t="str">
        <f t="shared" si="33"/>
        <v/>
      </c>
      <c r="BS38" s="125" t="str">
        <f t="shared" si="34"/>
        <v/>
      </c>
      <c r="BT38" s="125" t="str">
        <f t="shared" si="35"/>
        <v/>
      </c>
      <c r="BU38" s="130">
        <v>16</v>
      </c>
      <c r="BV38" s="127" t="str">
        <f t="shared" si="62"/>
        <v>DI</v>
      </c>
      <c r="BW38" s="119" t="s">
        <v>47</v>
      </c>
      <c r="BX38" s="120"/>
      <c r="BY38" s="121"/>
      <c r="BZ38" s="121"/>
      <c r="CA38" s="121"/>
      <c r="CB38" s="121"/>
      <c r="CC38" s="122"/>
      <c r="CD38" s="130">
        <v>16</v>
      </c>
      <c r="CE38" s="127" t="str">
        <f t="shared" si="63"/>
        <v>MA</v>
      </c>
      <c r="CF38" s="127"/>
      <c r="CG38" s="125" t="str">
        <f t="shared" si="42"/>
        <v/>
      </c>
      <c r="CH38" s="125" t="str">
        <f t="shared" si="43"/>
        <v/>
      </c>
      <c r="CI38" s="125" t="str">
        <f t="shared" si="44"/>
        <v/>
      </c>
      <c r="CJ38" s="125" t="str">
        <f t="shared" si="45"/>
        <v/>
      </c>
      <c r="CK38" s="125" t="str">
        <f t="shared" si="46"/>
        <v/>
      </c>
      <c r="CL38" s="133" t="str">
        <f t="shared" si="47"/>
        <v/>
      </c>
      <c r="CM38" s="130">
        <v>16</v>
      </c>
      <c r="CN38" s="127" t="str">
        <f t="shared" si="64"/>
        <v>VE</v>
      </c>
      <c r="CO38" s="127"/>
      <c r="CP38" s="125" t="str">
        <f t="shared" si="48"/>
        <v/>
      </c>
      <c r="CQ38" s="125" t="str">
        <f t="shared" si="49"/>
        <v/>
      </c>
      <c r="CR38" s="125" t="str">
        <f t="shared" si="50"/>
        <v/>
      </c>
      <c r="CS38" s="125" t="str">
        <f t="shared" si="51"/>
        <v/>
      </c>
      <c r="CT38" s="125" t="str">
        <f t="shared" si="52"/>
        <v/>
      </c>
      <c r="CU38" s="133" t="str">
        <f t="shared" si="53"/>
        <v/>
      </c>
    </row>
    <row r="39" spans="1:99" ht="18" customHeight="1" x14ac:dyDescent="0.25">
      <c r="A39" s="117">
        <v>17</v>
      </c>
      <c r="B39" s="127" t="str">
        <f t="shared" si="54"/>
        <v>ME</v>
      </c>
      <c r="C39" s="119" t="s">
        <v>47</v>
      </c>
      <c r="D39" s="120"/>
      <c r="E39" s="121"/>
      <c r="F39" s="121"/>
      <c r="G39" s="121"/>
      <c r="H39" s="121"/>
      <c r="I39" s="122"/>
      <c r="J39" s="123">
        <v>17</v>
      </c>
      <c r="K39" s="124" t="str">
        <f t="shared" si="55"/>
        <v>SA</v>
      </c>
      <c r="L39" s="124"/>
      <c r="M39" s="125" t="str">
        <f t="shared" si="0"/>
        <v/>
      </c>
      <c r="N39" s="125" t="str">
        <f t="shared" si="1"/>
        <v/>
      </c>
      <c r="O39" s="125" t="str">
        <f t="shared" si="2"/>
        <v/>
      </c>
      <c r="P39" s="125" t="str">
        <f t="shared" si="3"/>
        <v/>
      </c>
      <c r="Q39" s="125" t="str">
        <f t="shared" si="4"/>
        <v/>
      </c>
      <c r="R39" s="125" t="str">
        <f t="shared" si="5"/>
        <v/>
      </c>
      <c r="S39" s="123">
        <v>17</v>
      </c>
      <c r="T39" s="127" t="str">
        <f t="shared" si="56"/>
        <v>LU</v>
      </c>
      <c r="U39" s="127"/>
      <c r="V39" s="125" t="str">
        <f t="shared" si="6"/>
        <v/>
      </c>
      <c r="W39" s="125" t="str">
        <f t="shared" si="7"/>
        <v/>
      </c>
      <c r="X39" s="125" t="str">
        <f t="shared" si="8"/>
        <v/>
      </c>
      <c r="Y39" s="125" t="str">
        <f t="shared" si="9"/>
        <v/>
      </c>
      <c r="Z39" s="125" t="str">
        <f t="shared" si="10"/>
        <v/>
      </c>
      <c r="AA39" s="125" t="str">
        <f t="shared" si="11"/>
        <v/>
      </c>
      <c r="AB39" s="117">
        <v>17</v>
      </c>
      <c r="AC39" s="127" t="str">
        <f t="shared" si="57"/>
        <v>JE</v>
      </c>
      <c r="AD39" s="127"/>
      <c r="AE39" s="125" t="str">
        <f t="shared" si="12"/>
        <v/>
      </c>
      <c r="AF39" s="125" t="str">
        <f t="shared" si="13"/>
        <v/>
      </c>
      <c r="AG39" s="125" t="str">
        <f t="shared" si="14"/>
        <v/>
      </c>
      <c r="AH39" s="125" t="str">
        <f t="shared" si="15"/>
        <v/>
      </c>
      <c r="AI39" s="125" t="str">
        <f t="shared" si="16"/>
        <v/>
      </c>
      <c r="AJ39" s="125" t="str">
        <f t="shared" si="17"/>
        <v/>
      </c>
      <c r="AK39" s="123">
        <v>17</v>
      </c>
      <c r="AL39" s="127" t="str">
        <f t="shared" si="58"/>
        <v>SA</v>
      </c>
      <c r="AM39" s="127"/>
      <c r="AN39" s="125" t="str">
        <f t="shared" si="18"/>
        <v/>
      </c>
      <c r="AO39" s="125" t="str">
        <f t="shared" si="19"/>
        <v/>
      </c>
      <c r="AP39" s="125" t="str">
        <f t="shared" si="20"/>
        <v/>
      </c>
      <c r="AQ39" s="125" t="str">
        <f t="shared" si="21"/>
        <v/>
      </c>
      <c r="AR39" s="125" t="str">
        <f t="shared" si="22"/>
        <v/>
      </c>
      <c r="AS39" s="125" t="str">
        <f t="shared" si="23"/>
        <v/>
      </c>
      <c r="AT39" s="123">
        <v>17</v>
      </c>
      <c r="AU39" s="127" t="str">
        <f t="shared" si="59"/>
        <v>MA</v>
      </c>
      <c r="AV39" s="127"/>
      <c r="AW39" s="125" t="str">
        <f t="shared" si="65"/>
        <v/>
      </c>
      <c r="AX39" s="125" t="str">
        <f t="shared" si="66"/>
        <v/>
      </c>
      <c r="AY39" s="125" t="str">
        <f t="shared" si="67"/>
        <v/>
      </c>
      <c r="AZ39" s="125" t="str">
        <f t="shared" si="68"/>
        <v/>
      </c>
      <c r="BA39" s="125" t="str">
        <f t="shared" si="69"/>
        <v/>
      </c>
      <c r="BB39" s="125" t="str">
        <f t="shared" si="70"/>
        <v/>
      </c>
      <c r="BC39" s="123">
        <v>17</v>
      </c>
      <c r="BD39" s="127" t="str">
        <f t="shared" si="60"/>
        <v>VE</v>
      </c>
      <c r="BE39" s="395"/>
      <c r="BF39" s="396" t="str">
        <f t="shared" si="24"/>
        <v/>
      </c>
      <c r="BG39" s="396" t="str">
        <f t="shared" si="25"/>
        <v/>
      </c>
      <c r="BH39" s="396" t="str">
        <f t="shared" si="26"/>
        <v/>
      </c>
      <c r="BI39" s="396" t="str">
        <f t="shared" si="27"/>
        <v/>
      </c>
      <c r="BJ39" s="396" t="str">
        <f t="shared" si="28"/>
        <v/>
      </c>
      <c r="BK39" s="396" t="str">
        <f t="shared" si="29"/>
        <v/>
      </c>
      <c r="BL39" s="123">
        <v>17</v>
      </c>
      <c r="BM39" s="127" t="str">
        <f t="shared" si="61"/>
        <v>VE</v>
      </c>
      <c r="BN39" s="127"/>
      <c r="BO39" s="125" t="str">
        <f t="shared" si="30"/>
        <v/>
      </c>
      <c r="BP39" s="125" t="str">
        <f t="shared" si="31"/>
        <v/>
      </c>
      <c r="BQ39" s="125" t="str">
        <f t="shared" si="32"/>
        <v/>
      </c>
      <c r="BR39" s="125" t="str">
        <f t="shared" si="33"/>
        <v/>
      </c>
      <c r="BS39" s="125" t="str">
        <f t="shared" si="34"/>
        <v/>
      </c>
      <c r="BT39" s="125" t="str">
        <f t="shared" si="35"/>
        <v/>
      </c>
      <c r="BU39" s="130">
        <v>17</v>
      </c>
      <c r="BV39" s="127" t="str">
        <f t="shared" si="62"/>
        <v>LU</v>
      </c>
      <c r="BW39" s="119" t="s">
        <v>47</v>
      </c>
      <c r="BX39" s="120"/>
      <c r="BY39" s="121"/>
      <c r="BZ39" s="121"/>
      <c r="CA39" s="121"/>
      <c r="CB39" s="121"/>
      <c r="CC39" s="122"/>
      <c r="CD39" s="130">
        <v>17</v>
      </c>
      <c r="CE39" s="127" t="str">
        <f t="shared" si="63"/>
        <v>ME</v>
      </c>
      <c r="CF39" s="127"/>
      <c r="CG39" s="125" t="str">
        <f t="shared" si="42"/>
        <v>H1</v>
      </c>
      <c r="CH39" s="125" t="str">
        <f t="shared" si="43"/>
        <v>H2</v>
      </c>
      <c r="CI39" s="125" t="str">
        <f t="shared" si="44"/>
        <v/>
      </c>
      <c r="CJ39" s="125" t="str">
        <f t="shared" si="45"/>
        <v/>
      </c>
      <c r="CK39" s="125" t="str">
        <f t="shared" si="46"/>
        <v/>
      </c>
      <c r="CL39" s="133" t="str">
        <f t="shared" si="47"/>
        <v/>
      </c>
      <c r="CM39" s="130">
        <v>17</v>
      </c>
      <c r="CN39" s="127" t="str">
        <f t="shared" si="64"/>
        <v>SA</v>
      </c>
      <c r="CO39" s="127"/>
      <c r="CP39" s="125" t="str">
        <f t="shared" si="48"/>
        <v/>
      </c>
      <c r="CQ39" s="125" t="str">
        <f t="shared" si="49"/>
        <v/>
      </c>
      <c r="CR39" s="125" t="str">
        <f t="shared" si="50"/>
        <v/>
      </c>
      <c r="CS39" s="125" t="str">
        <f t="shared" si="51"/>
        <v/>
      </c>
      <c r="CT39" s="125" t="str">
        <f t="shared" si="52"/>
        <v/>
      </c>
      <c r="CU39" s="133" t="str">
        <f t="shared" si="53"/>
        <v/>
      </c>
    </row>
    <row r="40" spans="1:99" ht="18" customHeight="1" x14ac:dyDescent="0.25">
      <c r="A40" s="117">
        <v>18</v>
      </c>
      <c r="B40" s="127" t="str">
        <f t="shared" si="54"/>
        <v>JE</v>
      </c>
      <c r="C40" s="119" t="s">
        <v>47</v>
      </c>
      <c r="D40" s="120"/>
      <c r="E40" s="121"/>
      <c r="F40" s="121"/>
      <c r="G40" s="121"/>
      <c r="H40" s="121"/>
      <c r="I40" s="122"/>
      <c r="J40" s="123">
        <v>18</v>
      </c>
      <c r="K40" s="124" t="str">
        <f t="shared" si="55"/>
        <v>DI</v>
      </c>
      <c r="L40" s="124"/>
      <c r="M40" s="125" t="str">
        <f t="shared" si="0"/>
        <v/>
      </c>
      <c r="N40" s="125" t="str">
        <f t="shared" si="1"/>
        <v/>
      </c>
      <c r="O40" s="125" t="str">
        <f t="shared" si="2"/>
        <v/>
      </c>
      <c r="P40" s="125" t="str">
        <f t="shared" si="3"/>
        <v/>
      </c>
      <c r="Q40" s="125" t="str">
        <f t="shared" si="4"/>
        <v/>
      </c>
      <c r="R40" s="125" t="str">
        <f t="shared" si="5"/>
        <v/>
      </c>
      <c r="S40" s="123">
        <v>18</v>
      </c>
      <c r="T40" s="127" t="str">
        <f t="shared" si="56"/>
        <v>MA</v>
      </c>
      <c r="U40" s="140"/>
      <c r="V40" s="125" t="str">
        <f t="shared" si="6"/>
        <v/>
      </c>
      <c r="W40" s="125" t="str">
        <f t="shared" si="7"/>
        <v/>
      </c>
      <c r="X40" s="125" t="str">
        <f t="shared" si="8"/>
        <v/>
      </c>
      <c r="Y40" s="125" t="str">
        <f t="shared" si="9"/>
        <v/>
      </c>
      <c r="Z40" s="125" t="str">
        <f t="shared" si="10"/>
        <v/>
      </c>
      <c r="AA40" s="125" t="str">
        <f t="shared" si="11"/>
        <v/>
      </c>
      <c r="AB40" s="117">
        <v>18</v>
      </c>
      <c r="AC40" s="127" t="str">
        <f t="shared" si="57"/>
        <v>VE</v>
      </c>
      <c r="AD40" s="127"/>
      <c r="AE40" s="125" t="str">
        <f t="shared" si="12"/>
        <v/>
      </c>
      <c r="AF40" s="125" t="str">
        <f t="shared" si="13"/>
        <v/>
      </c>
      <c r="AG40" s="125" t="str">
        <f t="shared" si="14"/>
        <v/>
      </c>
      <c r="AH40" s="125" t="str">
        <f t="shared" si="15"/>
        <v/>
      </c>
      <c r="AI40" s="125" t="str">
        <f t="shared" si="16"/>
        <v/>
      </c>
      <c r="AJ40" s="125" t="str">
        <f t="shared" si="17"/>
        <v/>
      </c>
      <c r="AK40" s="123">
        <v>18</v>
      </c>
      <c r="AL40" s="127" t="str">
        <f t="shared" si="58"/>
        <v>DI</v>
      </c>
      <c r="AM40" s="127"/>
      <c r="AN40" s="125" t="str">
        <f t="shared" si="18"/>
        <v/>
      </c>
      <c r="AO40" s="125" t="str">
        <f t="shared" si="19"/>
        <v/>
      </c>
      <c r="AP40" s="125" t="str">
        <f t="shared" si="20"/>
        <v/>
      </c>
      <c r="AQ40" s="125" t="str">
        <f t="shared" si="21"/>
        <v/>
      </c>
      <c r="AR40" s="125" t="str">
        <f t="shared" si="22"/>
        <v/>
      </c>
      <c r="AS40" s="125" t="str">
        <f t="shared" si="23"/>
        <v/>
      </c>
      <c r="AT40" s="123">
        <v>18</v>
      </c>
      <c r="AU40" s="127" t="str">
        <f t="shared" si="59"/>
        <v>ME</v>
      </c>
      <c r="AV40" s="127"/>
      <c r="AW40" s="125" t="str">
        <f t="shared" si="65"/>
        <v>H1</v>
      </c>
      <c r="AX40" s="125" t="str">
        <f t="shared" si="66"/>
        <v>H2</v>
      </c>
      <c r="AY40" s="125" t="str">
        <f t="shared" si="67"/>
        <v/>
      </c>
      <c r="AZ40" s="125" t="str">
        <f t="shared" si="68"/>
        <v/>
      </c>
      <c r="BA40" s="125" t="str">
        <f t="shared" si="69"/>
        <v/>
      </c>
      <c r="BB40" s="125" t="str">
        <f t="shared" si="70"/>
        <v/>
      </c>
      <c r="BC40" s="123">
        <v>18</v>
      </c>
      <c r="BD40" s="127" t="str">
        <f t="shared" si="60"/>
        <v>SA</v>
      </c>
      <c r="BE40" s="119" t="s">
        <v>47</v>
      </c>
      <c r="BF40" s="120"/>
      <c r="BG40" s="121"/>
      <c r="BH40" s="121"/>
      <c r="BI40" s="121"/>
      <c r="BJ40" s="121"/>
      <c r="BK40" s="122"/>
      <c r="BL40" s="123">
        <v>18</v>
      </c>
      <c r="BM40" s="127" t="str">
        <f t="shared" si="61"/>
        <v>SA</v>
      </c>
      <c r="BN40" s="127"/>
      <c r="BO40" s="125" t="str">
        <f t="shared" si="30"/>
        <v/>
      </c>
      <c r="BP40" s="125" t="str">
        <f t="shared" si="31"/>
        <v/>
      </c>
      <c r="BQ40" s="125" t="str">
        <f t="shared" si="32"/>
        <v/>
      </c>
      <c r="BR40" s="125" t="str">
        <f t="shared" si="33"/>
        <v/>
      </c>
      <c r="BS40" s="125" t="str">
        <f t="shared" si="34"/>
        <v/>
      </c>
      <c r="BT40" s="125" t="str">
        <f t="shared" si="35"/>
        <v/>
      </c>
      <c r="BU40" s="141">
        <v>18</v>
      </c>
      <c r="BV40" s="127" t="str">
        <f t="shared" si="62"/>
        <v>MA</v>
      </c>
      <c r="BW40" s="119" t="s">
        <v>47</v>
      </c>
      <c r="BX40" s="120"/>
      <c r="BY40" s="121"/>
      <c r="BZ40" s="121"/>
      <c r="CA40" s="121"/>
      <c r="CB40" s="121"/>
      <c r="CC40" s="122"/>
      <c r="CD40" s="141">
        <v>18</v>
      </c>
      <c r="CE40" s="127" t="str">
        <f t="shared" si="63"/>
        <v>JE</v>
      </c>
      <c r="CF40" s="129" t="s">
        <v>47</v>
      </c>
      <c r="CG40" s="121" t="str">
        <f t="shared" si="42"/>
        <v/>
      </c>
      <c r="CH40" s="121" t="str">
        <f t="shared" si="43"/>
        <v/>
      </c>
      <c r="CI40" s="121" t="str">
        <f t="shared" si="44"/>
        <v/>
      </c>
      <c r="CJ40" s="121" t="str">
        <f t="shared" si="45"/>
        <v/>
      </c>
      <c r="CK40" s="121" t="str">
        <f t="shared" si="46"/>
        <v/>
      </c>
      <c r="CL40" s="122" t="str">
        <f t="shared" si="47"/>
        <v/>
      </c>
      <c r="CM40" s="141">
        <v>18</v>
      </c>
      <c r="CN40" s="127" t="str">
        <f t="shared" si="64"/>
        <v>DI</v>
      </c>
      <c r="CO40" s="127"/>
      <c r="CP40" s="125" t="str">
        <f t="shared" si="48"/>
        <v/>
      </c>
      <c r="CQ40" s="125" t="str">
        <f t="shared" si="49"/>
        <v/>
      </c>
      <c r="CR40" s="125" t="str">
        <f t="shared" si="50"/>
        <v/>
      </c>
      <c r="CS40" s="125" t="str">
        <f t="shared" si="51"/>
        <v/>
      </c>
      <c r="CT40" s="125" t="str">
        <f t="shared" si="52"/>
        <v/>
      </c>
      <c r="CU40" s="133" t="str">
        <f t="shared" si="53"/>
        <v/>
      </c>
    </row>
    <row r="41" spans="1:99" ht="18" customHeight="1" x14ac:dyDescent="0.25">
      <c r="A41" s="117">
        <v>19</v>
      </c>
      <c r="B41" s="127" t="str">
        <f t="shared" si="54"/>
        <v>VE</v>
      </c>
      <c r="C41" s="119" t="s">
        <v>47</v>
      </c>
      <c r="D41" s="120"/>
      <c r="E41" s="121"/>
      <c r="F41" s="121"/>
      <c r="G41" s="121"/>
      <c r="H41" s="121"/>
      <c r="I41" s="122"/>
      <c r="J41" s="123">
        <v>19</v>
      </c>
      <c r="K41" s="124" t="str">
        <f t="shared" si="55"/>
        <v>LU</v>
      </c>
      <c r="L41" s="124"/>
      <c r="M41" s="125" t="str">
        <f t="shared" si="0"/>
        <v/>
      </c>
      <c r="N41" s="125" t="str">
        <f t="shared" si="1"/>
        <v/>
      </c>
      <c r="O41" s="125" t="str">
        <f t="shared" si="2"/>
        <v/>
      </c>
      <c r="P41" s="125" t="str">
        <f t="shared" si="3"/>
        <v/>
      </c>
      <c r="Q41" s="125" t="str">
        <f t="shared" si="4"/>
        <v/>
      </c>
      <c r="R41" s="125" t="str">
        <f t="shared" si="5"/>
        <v/>
      </c>
      <c r="S41" s="123">
        <v>19</v>
      </c>
      <c r="T41" s="127" t="str">
        <f t="shared" si="56"/>
        <v>ME</v>
      </c>
      <c r="U41" s="136"/>
      <c r="V41" s="132" t="str">
        <f t="shared" si="6"/>
        <v>H1</v>
      </c>
      <c r="W41" s="132" t="str">
        <f t="shared" si="7"/>
        <v>H2</v>
      </c>
      <c r="X41" s="132" t="str">
        <f t="shared" si="8"/>
        <v/>
      </c>
      <c r="Y41" s="132" t="str">
        <f t="shared" si="9"/>
        <v/>
      </c>
      <c r="Z41" s="132" t="str">
        <f t="shared" si="10"/>
        <v/>
      </c>
      <c r="AA41" s="132" t="str">
        <f t="shared" si="11"/>
        <v/>
      </c>
      <c r="AB41" s="117">
        <v>19</v>
      </c>
      <c r="AC41" s="127" t="str">
        <f t="shared" si="57"/>
        <v>SA</v>
      </c>
      <c r="AD41" s="127"/>
      <c r="AE41" s="125" t="str">
        <f t="shared" si="12"/>
        <v/>
      </c>
      <c r="AF41" s="125" t="str">
        <f t="shared" si="13"/>
        <v/>
      </c>
      <c r="AG41" s="125" t="str">
        <f t="shared" si="14"/>
        <v/>
      </c>
      <c r="AH41" s="125" t="str">
        <f t="shared" si="15"/>
        <v/>
      </c>
      <c r="AI41" s="125" t="str">
        <f t="shared" si="16"/>
        <v/>
      </c>
      <c r="AJ41" s="125" t="str">
        <f t="shared" si="17"/>
        <v/>
      </c>
      <c r="AK41" s="123">
        <v>19</v>
      </c>
      <c r="AL41" s="127" t="str">
        <f t="shared" si="58"/>
        <v>LU</v>
      </c>
      <c r="AM41" s="127"/>
      <c r="AN41" s="125" t="str">
        <f t="shared" si="18"/>
        <v/>
      </c>
      <c r="AO41" s="125" t="str">
        <f t="shared" si="19"/>
        <v/>
      </c>
      <c r="AP41" s="125" t="str">
        <f t="shared" si="20"/>
        <v/>
      </c>
      <c r="AQ41" s="125" t="str">
        <f t="shared" si="21"/>
        <v/>
      </c>
      <c r="AR41" s="125" t="str">
        <f t="shared" si="22"/>
        <v/>
      </c>
      <c r="AS41" s="125" t="str">
        <f t="shared" si="23"/>
        <v/>
      </c>
      <c r="AT41" s="123">
        <v>19</v>
      </c>
      <c r="AU41" s="127" t="str">
        <f t="shared" si="59"/>
        <v>JE</v>
      </c>
      <c r="AV41" s="127"/>
      <c r="AW41" s="125" t="str">
        <f t="shared" si="65"/>
        <v/>
      </c>
      <c r="AX41" s="125" t="str">
        <f t="shared" si="66"/>
        <v/>
      </c>
      <c r="AY41" s="125" t="str">
        <f t="shared" si="67"/>
        <v/>
      </c>
      <c r="AZ41" s="125" t="str">
        <f t="shared" si="68"/>
        <v/>
      </c>
      <c r="BA41" s="125" t="str">
        <f t="shared" si="69"/>
        <v/>
      </c>
      <c r="BB41" s="125" t="str">
        <f t="shared" si="70"/>
        <v/>
      </c>
      <c r="BC41" s="123">
        <v>19</v>
      </c>
      <c r="BD41" s="127" t="str">
        <f t="shared" si="60"/>
        <v>DI</v>
      </c>
      <c r="BE41" s="119" t="s">
        <v>47</v>
      </c>
      <c r="BF41" s="120"/>
      <c r="BG41" s="121"/>
      <c r="BH41" s="121"/>
      <c r="BI41" s="121"/>
      <c r="BJ41" s="121"/>
      <c r="BK41" s="122"/>
      <c r="BL41" s="123">
        <v>19</v>
      </c>
      <c r="BM41" s="127" t="str">
        <f t="shared" si="61"/>
        <v>DI</v>
      </c>
      <c r="BN41" s="127"/>
      <c r="BO41" s="125" t="str">
        <f t="shared" si="30"/>
        <v/>
      </c>
      <c r="BP41" s="125" t="str">
        <f t="shared" si="31"/>
        <v/>
      </c>
      <c r="BQ41" s="125" t="str">
        <f t="shared" si="32"/>
        <v/>
      </c>
      <c r="BR41" s="125" t="str">
        <f t="shared" si="33"/>
        <v/>
      </c>
      <c r="BS41" s="125" t="str">
        <f t="shared" si="34"/>
        <v/>
      </c>
      <c r="BT41" s="125" t="str">
        <f t="shared" si="35"/>
        <v/>
      </c>
      <c r="BU41" s="141">
        <v>19</v>
      </c>
      <c r="BV41" s="127" t="str">
        <f t="shared" si="62"/>
        <v>ME</v>
      </c>
      <c r="BW41" s="119" t="s">
        <v>47</v>
      </c>
      <c r="BX41" s="120"/>
      <c r="BY41" s="121"/>
      <c r="BZ41" s="121"/>
      <c r="CA41" s="121"/>
      <c r="CB41" s="121"/>
      <c r="CC41" s="122"/>
      <c r="CD41" s="141">
        <v>19</v>
      </c>
      <c r="CE41" s="127" t="str">
        <f t="shared" si="63"/>
        <v>VE</v>
      </c>
      <c r="CF41" s="129" t="s">
        <v>47</v>
      </c>
      <c r="CG41" s="121" t="str">
        <f t="shared" si="42"/>
        <v/>
      </c>
      <c r="CH41" s="121" t="str">
        <f t="shared" si="43"/>
        <v/>
      </c>
      <c r="CI41" s="121" t="str">
        <f t="shared" si="44"/>
        <v/>
      </c>
      <c r="CJ41" s="121" t="str">
        <f t="shared" si="45"/>
        <v/>
      </c>
      <c r="CK41" s="121" t="str">
        <f t="shared" si="46"/>
        <v/>
      </c>
      <c r="CL41" s="122" t="str">
        <f t="shared" si="47"/>
        <v/>
      </c>
      <c r="CM41" s="141">
        <v>19</v>
      </c>
      <c r="CN41" s="127" t="str">
        <f t="shared" si="64"/>
        <v>LU</v>
      </c>
      <c r="CO41" s="127"/>
      <c r="CP41" s="125" t="str">
        <f t="shared" si="48"/>
        <v/>
      </c>
      <c r="CQ41" s="125" t="str">
        <f t="shared" si="49"/>
        <v/>
      </c>
      <c r="CR41" s="125" t="str">
        <f t="shared" si="50"/>
        <v/>
      </c>
      <c r="CS41" s="125" t="str">
        <f t="shared" si="51"/>
        <v/>
      </c>
      <c r="CT41" s="125" t="str">
        <f t="shared" si="52"/>
        <v/>
      </c>
      <c r="CU41" s="133" t="str">
        <f t="shared" si="53"/>
        <v/>
      </c>
    </row>
    <row r="42" spans="1:99" ht="18" customHeight="1" x14ac:dyDescent="0.25">
      <c r="A42" s="134">
        <v>20</v>
      </c>
      <c r="B42" s="127" t="str">
        <f t="shared" si="54"/>
        <v>SA</v>
      </c>
      <c r="C42" s="119" t="s">
        <v>47</v>
      </c>
      <c r="D42" s="120"/>
      <c r="E42" s="121"/>
      <c r="F42" s="121"/>
      <c r="G42" s="121"/>
      <c r="H42" s="121"/>
      <c r="I42" s="122"/>
      <c r="J42" s="134">
        <v>20</v>
      </c>
      <c r="K42" s="124" t="str">
        <f t="shared" si="55"/>
        <v>MA</v>
      </c>
      <c r="L42" s="124"/>
      <c r="M42" s="125" t="str">
        <f t="shared" si="0"/>
        <v/>
      </c>
      <c r="N42" s="125" t="str">
        <f t="shared" si="1"/>
        <v/>
      </c>
      <c r="O42" s="125" t="str">
        <f t="shared" si="2"/>
        <v/>
      </c>
      <c r="P42" s="125" t="str">
        <f t="shared" si="3"/>
        <v/>
      </c>
      <c r="Q42" s="125" t="str">
        <f t="shared" si="4"/>
        <v/>
      </c>
      <c r="R42" s="125" t="str">
        <f t="shared" si="5"/>
        <v/>
      </c>
      <c r="S42" s="123">
        <v>20</v>
      </c>
      <c r="T42" s="127" t="str">
        <f t="shared" si="56"/>
        <v>JE</v>
      </c>
      <c r="U42" s="136"/>
      <c r="V42" s="132" t="str">
        <f t="shared" si="6"/>
        <v/>
      </c>
      <c r="W42" s="132" t="str">
        <f t="shared" si="7"/>
        <v/>
      </c>
      <c r="X42" s="132" t="str">
        <f t="shared" si="8"/>
        <v/>
      </c>
      <c r="Y42" s="132" t="str">
        <f t="shared" si="9"/>
        <v/>
      </c>
      <c r="Z42" s="132" t="str">
        <f t="shared" si="10"/>
        <v/>
      </c>
      <c r="AA42" s="132" t="str">
        <f t="shared" si="11"/>
        <v/>
      </c>
      <c r="AB42" s="117">
        <v>20</v>
      </c>
      <c r="AC42" s="127" t="str">
        <f t="shared" si="57"/>
        <v>DI</v>
      </c>
      <c r="AD42" s="127"/>
      <c r="AE42" s="125" t="str">
        <f t="shared" si="12"/>
        <v/>
      </c>
      <c r="AF42" s="125" t="str">
        <f t="shared" si="13"/>
        <v/>
      </c>
      <c r="AG42" s="125" t="str">
        <f t="shared" si="14"/>
        <v/>
      </c>
      <c r="AH42" s="125" t="str">
        <f t="shared" si="15"/>
        <v/>
      </c>
      <c r="AI42" s="125" t="str">
        <f t="shared" si="16"/>
        <v/>
      </c>
      <c r="AJ42" s="125" t="str">
        <f t="shared" si="17"/>
        <v/>
      </c>
      <c r="AK42" s="123">
        <v>20</v>
      </c>
      <c r="AL42" s="127" t="str">
        <f t="shared" si="58"/>
        <v>MA</v>
      </c>
      <c r="AM42" s="127"/>
      <c r="AN42" s="125" t="str">
        <f t="shared" si="18"/>
        <v/>
      </c>
      <c r="AO42" s="125" t="str">
        <f t="shared" si="19"/>
        <v/>
      </c>
      <c r="AP42" s="125" t="str">
        <f t="shared" si="20"/>
        <v/>
      </c>
      <c r="AQ42" s="125" t="str">
        <f t="shared" si="21"/>
        <v/>
      </c>
      <c r="AR42" s="125" t="str">
        <f t="shared" si="22"/>
        <v/>
      </c>
      <c r="AS42" s="125" t="str">
        <f t="shared" si="23"/>
        <v/>
      </c>
      <c r="AT42" s="123">
        <v>20</v>
      </c>
      <c r="AU42" s="127" t="str">
        <f t="shared" si="59"/>
        <v>VE</v>
      </c>
      <c r="AV42" s="127"/>
      <c r="AW42" s="125" t="str">
        <f t="shared" si="65"/>
        <v/>
      </c>
      <c r="AX42" s="125" t="str">
        <f t="shared" si="66"/>
        <v/>
      </c>
      <c r="AY42" s="125" t="str">
        <f t="shared" si="67"/>
        <v/>
      </c>
      <c r="AZ42" s="125" t="str">
        <f t="shared" si="68"/>
        <v/>
      </c>
      <c r="BA42" s="125" t="str">
        <f t="shared" si="69"/>
        <v/>
      </c>
      <c r="BB42" s="125" t="str">
        <f t="shared" si="70"/>
        <v/>
      </c>
      <c r="BC42" s="123">
        <v>20</v>
      </c>
      <c r="BD42" s="127" t="str">
        <f t="shared" si="60"/>
        <v>LU</v>
      </c>
      <c r="BE42" s="119" t="s">
        <v>47</v>
      </c>
      <c r="BF42" s="120"/>
      <c r="BG42" s="121"/>
      <c r="BH42" s="121"/>
      <c r="BI42" s="121"/>
      <c r="BJ42" s="121"/>
      <c r="BK42" s="122"/>
      <c r="BL42" s="123">
        <v>20</v>
      </c>
      <c r="BM42" s="127" t="str">
        <f t="shared" si="61"/>
        <v>LU</v>
      </c>
      <c r="BN42" s="127"/>
      <c r="BO42" s="125" t="str">
        <f t="shared" si="30"/>
        <v/>
      </c>
      <c r="BP42" s="125" t="str">
        <f t="shared" si="31"/>
        <v/>
      </c>
      <c r="BQ42" s="125" t="str">
        <f t="shared" si="32"/>
        <v/>
      </c>
      <c r="BR42" s="125" t="str">
        <f t="shared" si="33"/>
        <v/>
      </c>
      <c r="BS42" s="125" t="str">
        <f t="shared" si="34"/>
        <v/>
      </c>
      <c r="BT42" s="125" t="str">
        <f t="shared" si="35"/>
        <v/>
      </c>
      <c r="BU42" s="141">
        <v>20</v>
      </c>
      <c r="BV42" s="127" t="str">
        <f t="shared" si="62"/>
        <v>JE</v>
      </c>
      <c r="BW42" s="119" t="s">
        <v>47</v>
      </c>
      <c r="BX42" s="120"/>
      <c r="BY42" s="121"/>
      <c r="BZ42" s="121"/>
      <c r="CA42" s="121"/>
      <c r="CB42" s="121"/>
      <c r="CC42" s="122"/>
      <c r="CD42" s="141">
        <v>20</v>
      </c>
      <c r="CE42" s="127" t="str">
        <f t="shared" si="63"/>
        <v>SA</v>
      </c>
      <c r="CF42" s="127"/>
      <c r="CG42" s="125" t="str">
        <f t="shared" si="42"/>
        <v/>
      </c>
      <c r="CH42" s="125" t="str">
        <f t="shared" si="43"/>
        <v/>
      </c>
      <c r="CI42" s="125" t="str">
        <f t="shared" si="44"/>
        <v/>
      </c>
      <c r="CJ42" s="125" t="str">
        <f t="shared" si="45"/>
        <v/>
      </c>
      <c r="CK42" s="125" t="str">
        <f t="shared" si="46"/>
        <v/>
      </c>
      <c r="CL42" s="133" t="str">
        <f t="shared" si="47"/>
        <v/>
      </c>
      <c r="CM42" s="141">
        <v>20</v>
      </c>
      <c r="CN42" s="127" t="str">
        <f t="shared" si="64"/>
        <v>MA</v>
      </c>
      <c r="CO42" s="127"/>
      <c r="CP42" s="125" t="str">
        <f t="shared" si="48"/>
        <v/>
      </c>
      <c r="CQ42" s="125" t="str">
        <f t="shared" si="49"/>
        <v/>
      </c>
      <c r="CR42" s="125" t="str">
        <f t="shared" si="50"/>
        <v/>
      </c>
      <c r="CS42" s="125" t="str">
        <f t="shared" si="51"/>
        <v/>
      </c>
      <c r="CT42" s="125" t="str">
        <f t="shared" si="52"/>
        <v/>
      </c>
      <c r="CU42" s="133" t="str">
        <f t="shared" si="53"/>
        <v/>
      </c>
    </row>
    <row r="43" spans="1:99" ht="18" customHeight="1" x14ac:dyDescent="0.25">
      <c r="A43" s="117">
        <v>21</v>
      </c>
      <c r="B43" s="127" t="str">
        <f t="shared" si="54"/>
        <v>DI</v>
      </c>
      <c r="C43" s="119" t="s">
        <v>47</v>
      </c>
      <c r="D43" s="120"/>
      <c r="E43" s="121"/>
      <c r="F43" s="121"/>
      <c r="G43" s="135"/>
      <c r="H43" s="135"/>
      <c r="I43" s="122"/>
      <c r="J43" s="123">
        <v>21</v>
      </c>
      <c r="K43" s="124" t="str">
        <f t="shared" si="55"/>
        <v>ME</v>
      </c>
      <c r="L43" s="124"/>
      <c r="M43" s="125" t="str">
        <f t="shared" si="0"/>
        <v>H1</v>
      </c>
      <c r="N43" s="125" t="str">
        <f t="shared" si="1"/>
        <v>H2</v>
      </c>
      <c r="O43" s="125" t="str">
        <f t="shared" si="2"/>
        <v/>
      </c>
      <c r="P43" s="125" t="str">
        <f t="shared" si="3"/>
        <v/>
      </c>
      <c r="Q43" s="125" t="str">
        <f t="shared" si="4"/>
        <v/>
      </c>
      <c r="R43" s="125" t="str">
        <f t="shared" si="5"/>
        <v/>
      </c>
      <c r="S43" s="123">
        <v>21</v>
      </c>
      <c r="T43" s="127" t="str">
        <f t="shared" si="56"/>
        <v>VE</v>
      </c>
      <c r="U43" s="136"/>
      <c r="V43" s="132" t="str">
        <f t="shared" si="6"/>
        <v/>
      </c>
      <c r="W43" s="132" t="str">
        <f t="shared" si="7"/>
        <v/>
      </c>
      <c r="X43" s="132" t="str">
        <f t="shared" si="8"/>
        <v/>
      </c>
      <c r="Y43" s="132" t="str">
        <f t="shared" si="9"/>
        <v/>
      </c>
      <c r="Z43" s="132" t="str">
        <f t="shared" si="10"/>
        <v/>
      </c>
      <c r="AA43" s="132" t="str">
        <f t="shared" si="11"/>
        <v/>
      </c>
      <c r="AB43" s="134">
        <v>21</v>
      </c>
      <c r="AC43" s="127" t="str">
        <f t="shared" si="57"/>
        <v>LU</v>
      </c>
      <c r="AD43" s="127"/>
      <c r="AE43" s="125" t="str">
        <f t="shared" si="12"/>
        <v/>
      </c>
      <c r="AF43" s="125" t="str">
        <f t="shared" si="13"/>
        <v/>
      </c>
      <c r="AG43" s="125" t="str">
        <f t="shared" si="14"/>
        <v/>
      </c>
      <c r="AH43" s="125" t="str">
        <f t="shared" si="15"/>
        <v/>
      </c>
      <c r="AI43" s="125" t="str">
        <f t="shared" si="16"/>
        <v/>
      </c>
      <c r="AJ43" s="125" t="str">
        <f t="shared" si="17"/>
        <v/>
      </c>
      <c r="AK43" s="123">
        <v>21</v>
      </c>
      <c r="AL43" s="127" t="str">
        <f t="shared" si="58"/>
        <v>ME</v>
      </c>
      <c r="AM43" s="127"/>
      <c r="AN43" s="125" t="str">
        <f t="shared" si="18"/>
        <v>H1</v>
      </c>
      <c r="AO43" s="125" t="str">
        <f t="shared" si="19"/>
        <v>H2</v>
      </c>
      <c r="AP43" s="125" t="str">
        <f t="shared" si="20"/>
        <v/>
      </c>
      <c r="AQ43" s="125" t="str">
        <f t="shared" si="21"/>
        <v/>
      </c>
      <c r="AR43" s="125" t="str">
        <f t="shared" si="22"/>
        <v/>
      </c>
      <c r="AS43" s="125" t="str">
        <f t="shared" si="23"/>
        <v/>
      </c>
      <c r="AT43" s="123">
        <v>21</v>
      </c>
      <c r="AU43" s="127" t="str">
        <f t="shared" si="59"/>
        <v>SA</v>
      </c>
      <c r="AV43" s="127"/>
      <c r="AW43" s="125" t="str">
        <f t="shared" si="65"/>
        <v/>
      </c>
      <c r="AX43" s="125" t="str">
        <f t="shared" si="66"/>
        <v/>
      </c>
      <c r="AY43" s="125" t="str">
        <f t="shared" si="67"/>
        <v/>
      </c>
      <c r="AZ43" s="125" t="str">
        <f t="shared" si="68"/>
        <v/>
      </c>
      <c r="BA43" s="125" t="str">
        <f t="shared" si="69"/>
        <v/>
      </c>
      <c r="BB43" s="125" t="str">
        <f t="shared" si="70"/>
        <v/>
      </c>
      <c r="BC43" s="123">
        <v>21</v>
      </c>
      <c r="BD43" s="127" t="str">
        <f t="shared" si="60"/>
        <v>MA</v>
      </c>
      <c r="BE43" s="119" t="s">
        <v>47</v>
      </c>
      <c r="BF43" s="120"/>
      <c r="BG43" s="121"/>
      <c r="BH43" s="121"/>
      <c r="BI43" s="121"/>
      <c r="BJ43" s="121"/>
      <c r="BK43" s="122"/>
      <c r="BL43" s="123">
        <v>21</v>
      </c>
      <c r="BM43" s="127" t="str">
        <f t="shared" si="61"/>
        <v>MA</v>
      </c>
      <c r="BN43" s="127"/>
      <c r="BO43" s="125" t="str">
        <f t="shared" si="30"/>
        <v/>
      </c>
      <c r="BP43" s="125" t="str">
        <f t="shared" si="31"/>
        <v/>
      </c>
      <c r="BQ43" s="125" t="str">
        <f t="shared" si="32"/>
        <v/>
      </c>
      <c r="BR43" s="125" t="str">
        <f t="shared" si="33"/>
        <v/>
      </c>
      <c r="BS43" s="125" t="str">
        <f t="shared" si="34"/>
        <v/>
      </c>
      <c r="BT43" s="125" t="str">
        <f t="shared" si="35"/>
        <v/>
      </c>
      <c r="BU43" s="141">
        <v>21</v>
      </c>
      <c r="BV43" s="127" t="str">
        <f t="shared" si="62"/>
        <v>VE</v>
      </c>
      <c r="BW43" s="119" t="s">
        <v>47</v>
      </c>
      <c r="BX43" s="120"/>
      <c r="BY43" s="121"/>
      <c r="BZ43" s="121"/>
      <c r="CA43" s="121"/>
      <c r="CB43" s="121"/>
      <c r="CC43" s="122"/>
      <c r="CD43" s="141">
        <v>21</v>
      </c>
      <c r="CE43" s="127" t="str">
        <f t="shared" si="63"/>
        <v>DI</v>
      </c>
      <c r="CF43" s="127"/>
      <c r="CG43" s="125" t="str">
        <f t="shared" si="42"/>
        <v/>
      </c>
      <c r="CH43" s="125" t="str">
        <f t="shared" si="43"/>
        <v/>
      </c>
      <c r="CI43" s="125" t="str">
        <f t="shared" si="44"/>
        <v/>
      </c>
      <c r="CJ43" s="125" t="str">
        <f t="shared" si="45"/>
        <v/>
      </c>
      <c r="CK43" s="125" t="str">
        <f t="shared" si="46"/>
        <v/>
      </c>
      <c r="CL43" s="133" t="str">
        <f t="shared" si="47"/>
        <v/>
      </c>
      <c r="CM43" s="141">
        <v>21</v>
      </c>
      <c r="CN43" s="127" t="str">
        <f t="shared" si="64"/>
        <v>ME</v>
      </c>
      <c r="CO43" s="127"/>
      <c r="CP43" s="125" t="str">
        <f t="shared" si="48"/>
        <v>H1</v>
      </c>
      <c r="CQ43" s="125" t="str">
        <f t="shared" si="49"/>
        <v>H2</v>
      </c>
      <c r="CR43" s="125" t="str">
        <f t="shared" si="50"/>
        <v/>
      </c>
      <c r="CS43" s="125" t="str">
        <f t="shared" si="51"/>
        <v/>
      </c>
      <c r="CT43" s="125" t="str">
        <f t="shared" si="52"/>
        <v/>
      </c>
      <c r="CU43" s="133" t="str">
        <f t="shared" si="53"/>
        <v/>
      </c>
    </row>
    <row r="44" spans="1:99" ht="18" customHeight="1" x14ac:dyDescent="0.25">
      <c r="A44" s="117">
        <v>22</v>
      </c>
      <c r="B44" s="127" t="str">
        <f t="shared" si="54"/>
        <v>LU</v>
      </c>
      <c r="C44" s="394"/>
      <c r="D44" s="132" t="str">
        <f>IF(C44="",IF(B44="LU",IF(ISBLANK($P$8),"",$P$8),IF(B44="MA",IF(ISBLANK($P$9),"",$P$9),IF(B44="ME",IF(ISBLANK($P$10),"",$P$10),IF(B44="JE",IF(ISBLANK($P$11),"",$P$11),IF(B44="VE",IF(ISBLANK($P$12),"",$P$12),IF(B44="SA","",IF(B44="DI","","?"))))))),"")</f>
        <v/>
      </c>
      <c r="E44" s="132" t="str">
        <f>IF(C44="",IF(B44="LU",IF(ISBLANK($Q$8),"",$Q$8),IF(B44="MA",IF(ISBLANK($Q$9),"",$Q$9),IF(B44="ME",IF(ISBLANK($Q$10),"",$Q$10),IF(B44="JE",IF(ISBLANK($Q$11),"",$Q$11),IF(B44="VE",IF(ISBLANK($Q$12),"",$Q$12),IF(B44="SA","",IF(B44="DI","","?"))))))),"")</f>
        <v/>
      </c>
      <c r="F44" s="132" t="str">
        <f>IF(C44="",IF(B44="LU",IF(ISBLANK($Y$8),"",$Y$8),IF(B44="MA",IF(ISBLANK($Y$9),"",$Y$9),IF(B44="ME",IF(ISBLANK($Y$10),"",$Y$10),IF(B44="JE",IF(ISBLANK($Y$11),"",$Y$11),IF(B44="VE",IF(ISBLANK($Y$12),"",$Y$12),IF(B44="SA","",IF(B44="DI","","?"))))))),"")</f>
        <v/>
      </c>
      <c r="G44" s="132" t="str">
        <f>IF(C44="",IF(B44="LU",IF(ISBLANK($Z$8),"",$Z$8),IF(B44="MA",IF(ISBLANK($Z$9),"",$Z$9),IF(B44="ME",IF(ISBLANK($Z$10),"",$Z$10),IF(B44="JE",IF(ISBLANK($Z$11),"",$Z$11),IF(B44="VE",IF(ISBLANK($Z$12),"",$Z$12),IF(B44="SA","",IF(B44="DI","","?"))))))),"")</f>
        <v/>
      </c>
      <c r="H44" s="132" t="str">
        <f>IF(C44="",IF(B44="LU",IF(ISBLANK($AH$8),"",$AH$8),IF(B44="MA",IF(ISBLANK($AH$9),"",$AH$9),IF(B44="ME",IF(ISBLANK($AH$10),"",$AH$10),IF(B44="JE",IF(ISBLANK($AH$11),"",$AH$11),IF(B44="VE",IF(ISBLANK($AH$12),"",$AH$12),IF(B44="SA","",IF(B44="DI","","?"))))))),"")</f>
        <v/>
      </c>
      <c r="I44" s="132" t="str">
        <f>IF(C44="",IF(B44="LU",IF(ISBLANK($AI$8),"",$AI$8),IF(B44="MA",IF(ISBLANK($AI$9),"",$AI$9),IF(B44="ME",IF(ISBLANK($AI$10),"",$AI$10),IF(B44="JE",IF(ISBLANK($AI$11),"",$AI$11),IF(B44="VE",IF(ISBLANK($AI$12),"",$AI$12),IF(B44="SA","",IF(B44="DI","","?"))))))),"")</f>
        <v/>
      </c>
      <c r="J44" s="123">
        <v>22</v>
      </c>
      <c r="K44" s="124" t="str">
        <f t="shared" si="55"/>
        <v>JE</v>
      </c>
      <c r="L44" s="124"/>
      <c r="M44" s="125" t="str">
        <f t="shared" si="0"/>
        <v/>
      </c>
      <c r="N44" s="125" t="str">
        <f t="shared" si="1"/>
        <v/>
      </c>
      <c r="O44" s="125" t="str">
        <f t="shared" si="2"/>
        <v/>
      </c>
      <c r="P44" s="125" t="str">
        <f t="shared" si="3"/>
        <v/>
      </c>
      <c r="Q44" s="125" t="str">
        <f t="shared" si="4"/>
        <v/>
      </c>
      <c r="R44" s="125" t="str">
        <f t="shared" si="5"/>
        <v/>
      </c>
      <c r="S44" s="123">
        <v>22</v>
      </c>
      <c r="T44" s="127" t="str">
        <f t="shared" si="56"/>
        <v>SA</v>
      </c>
      <c r="U44" s="119" t="s">
        <v>47</v>
      </c>
      <c r="V44" s="120"/>
      <c r="W44" s="121"/>
      <c r="X44" s="121"/>
      <c r="Y44" s="121"/>
      <c r="Z44" s="121"/>
      <c r="AA44" s="122"/>
      <c r="AB44" s="117">
        <v>22</v>
      </c>
      <c r="AC44" s="127" t="str">
        <f t="shared" si="57"/>
        <v>MA</v>
      </c>
      <c r="AD44" s="127"/>
      <c r="AE44" s="125" t="str">
        <f t="shared" si="12"/>
        <v/>
      </c>
      <c r="AF44" s="125" t="str">
        <f t="shared" si="13"/>
        <v/>
      </c>
      <c r="AG44" s="125" t="str">
        <f t="shared" si="14"/>
        <v/>
      </c>
      <c r="AH44" s="125" t="str">
        <f t="shared" si="15"/>
        <v/>
      </c>
      <c r="AI44" s="125" t="str">
        <f t="shared" si="16"/>
        <v/>
      </c>
      <c r="AJ44" s="125" t="str">
        <f t="shared" si="17"/>
        <v/>
      </c>
      <c r="AK44" s="123">
        <v>22</v>
      </c>
      <c r="AL44" s="127" t="str">
        <f t="shared" si="58"/>
        <v>JE</v>
      </c>
      <c r="AM44" s="127"/>
      <c r="AN44" s="125" t="str">
        <f t="shared" si="18"/>
        <v/>
      </c>
      <c r="AO44" s="125" t="str">
        <f t="shared" si="19"/>
        <v/>
      </c>
      <c r="AP44" s="125" t="str">
        <f t="shared" si="20"/>
        <v/>
      </c>
      <c r="AQ44" s="125" t="str">
        <f t="shared" si="21"/>
        <v/>
      </c>
      <c r="AR44" s="125" t="str">
        <f t="shared" si="22"/>
        <v/>
      </c>
      <c r="AS44" s="125" t="str">
        <f t="shared" si="23"/>
        <v/>
      </c>
      <c r="AT44" s="123">
        <v>22</v>
      </c>
      <c r="AU44" s="127" t="str">
        <f t="shared" si="59"/>
        <v>DI</v>
      </c>
      <c r="AV44" s="127"/>
      <c r="AW44" s="125" t="str">
        <f t="shared" si="65"/>
        <v/>
      </c>
      <c r="AX44" s="125" t="str">
        <f t="shared" si="66"/>
        <v/>
      </c>
      <c r="AY44" s="125" t="str">
        <f t="shared" si="67"/>
        <v/>
      </c>
      <c r="AZ44" s="125" t="str">
        <f t="shared" si="68"/>
        <v/>
      </c>
      <c r="BA44" s="125" t="str">
        <f t="shared" si="69"/>
        <v/>
      </c>
      <c r="BB44" s="125" t="str">
        <f t="shared" si="70"/>
        <v/>
      </c>
      <c r="BC44" s="123">
        <v>22</v>
      </c>
      <c r="BD44" s="127" t="str">
        <f t="shared" si="60"/>
        <v>ME</v>
      </c>
      <c r="BE44" s="119" t="s">
        <v>47</v>
      </c>
      <c r="BF44" s="120"/>
      <c r="BG44" s="121"/>
      <c r="BH44" s="121"/>
      <c r="BI44" s="121"/>
      <c r="BJ44" s="121"/>
      <c r="BK44" s="122"/>
      <c r="BL44" s="123">
        <v>22</v>
      </c>
      <c r="BM44" s="127" t="str">
        <f t="shared" si="61"/>
        <v>ME</v>
      </c>
      <c r="BN44" s="127"/>
      <c r="BO44" s="125" t="str">
        <f t="shared" si="30"/>
        <v>H1</v>
      </c>
      <c r="BP44" s="125" t="str">
        <f t="shared" si="31"/>
        <v>H2</v>
      </c>
      <c r="BQ44" s="125" t="str">
        <f t="shared" si="32"/>
        <v/>
      </c>
      <c r="BR44" s="125" t="str">
        <f t="shared" si="33"/>
        <v/>
      </c>
      <c r="BS44" s="125" t="str">
        <f t="shared" si="34"/>
        <v/>
      </c>
      <c r="BT44" s="125" t="str">
        <f t="shared" si="35"/>
        <v/>
      </c>
      <c r="BU44" s="141">
        <v>22</v>
      </c>
      <c r="BV44" s="127" t="str">
        <f t="shared" si="62"/>
        <v>SA</v>
      </c>
      <c r="BW44" s="119" t="s">
        <v>47</v>
      </c>
      <c r="BX44" s="120"/>
      <c r="BY44" s="121"/>
      <c r="BZ44" s="121"/>
      <c r="CA44" s="121"/>
      <c r="CB44" s="121"/>
      <c r="CC44" s="122"/>
      <c r="CD44" s="141">
        <v>22</v>
      </c>
      <c r="CE44" s="127" t="str">
        <f t="shared" si="63"/>
        <v>LU</v>
      </c>
      <c r="CF44" s="127"/>
      <c r="CG44" s="125" t="str">
        <f t="shared" si="42"/>
        <v/>
      </c>
      <c r="CH44" s="125" t="str">
        <f t="shared" si="43"/>
        <v/>
      </c>
      <c r="CI44" s="125" t="str">
        <f t="shared" si="44"/>
        <v/>
      </c>
      <c r="CJ44" s="125" t="str">
        <f t="shared" si="45"/>
        <v/>
      </c>
      <c r="CK44" s="125" t="str">
        <f t="shared" si="46"/>
        <v/>
      </c>
      <c r="CL44" s="133" t="str">
        <f t="shared" si="47"/>
        <v/>
      </c>
      <c r="CM44" s="141">
        <v>22</v>
      </c>
      <c r="CN44" s="127" t="str">
        <f t="shared" si="64"/>
        <v>JE</v>
      </c>
      <c r="CO44" s="127"/>
      <c r="CP44" s="125" t="str">
        <f t="shared" si="48"/>
        <v/>
      </c>
      <c r="CQ44" s="125" t="str">
        <f t="shared" si="49"/>
        <v/>
      </c>
      <c r="CR44" s="125" t="str">
        <f t="shared" si="50"/>
        <v/>
      </c>
      <c r="CS44" s="125" t="str">
        <f t="shared" si="51"/>
        <v/>
      </c>
      <c r="CT44" s="125" t="str">
        <f t="shared" si="52"/>
        <v/>
      </c>
      <c r="CU44" s="133" t="str">
        <f t="shared" si="53"/>
        <v/>
      </c>
    </row>
    <row r="45" spans="1:99" ht="18" customHeight="1" x14ac:dyDescent="0.25">
      <c r="A45" s="117">
        <v>23</v>
      </c>
      <c r="B45" s="127" t="str">
        <f t="shared" si="54"/>
        <v>MA</v>
      </c>
      <c r="C45" s="394"/>
      <c r="D45" s="132" t="str">
        <f t="shared" ref="D45:D49" si="71">IF(C45="",IF(B45="LU",IF(ISBLANK($P$8),"",$P$8),IF(B45="MA",IF(ISBLANK($P$9),"",$P$9),IF(B45="ME",IF(ISBLANK($P$10),"",$P$10),IF(B45="JE",IF(ISBLANK($P$11),"",$P$11),IF(B45="VE",IF(ISBLANK($P$12),"",$P$12),IF(B45="SA","",IF(B45="DI","","?"))))))),"")</f>
        <v/>
      </c>
      <c r="E45" s="132" t="str">
        <f t="shared" ref="E45:E49" si="72">IF(C45="",IF(B45="LU",IF(ISBLANK($Q$8),"",$Q$8),IF(B45="MA",IF(ISBLANK($Q$9),"",$Q$9),IF(B45="ME",IF(ISBLANK($Q$10),"",$Q$10),IF(B45="JE",IF(ISBLANK($Q$11),"",$Q$11),IF(B45="VE",IF(ISBLANK($Q$12),"",$Q$12),IF(B45="SA","",IF(B45="DI","","?"))))))),"")</f>
        <v/>
      </c>
      <c r="F45" s="132" t="str">
        <f t="shared" ref="F45:F49" si="73">IF(C45="",IF(B45="LU",IF(ISBLANK($Y$8),"",$Y$8),IF(B45="MA",IF(ISBLANK($Y$9),"",$Y$9),IF(B45="ME",IF(ISBLANK($Y$10),"",$Y$10),IF(B45="JE",IF(ISBLANK($Y$11),"",$Y$11),IF(B45="VE",IF(ISBLANK($Y$12),"",$Y$12),IF(B45="SA","",IF(B45="DI","","?"))))))),"")</f>
        <v/>
      </c>
      <c r="G45" s="132" t="str">
        <f t="shared" ref="G45:G49" si="74">IF(C45="",IF(B45="LU",IF(ISBLANK($Z$8),"",$Z$8),IF(B45="MA",IF(ISBLANK($Z$9),"",$Z$9),IF(B45="ME",IF(ISBLANK($Z$10),"",$Z$10),IF(B45="JE",IF(ISBLANK($Z$11),"",$Z$11),IF(B45="VE",IF(ISBLANK($Z$12),"",$Z$12),IF(B45="SA","",IF(B45="DI","","?"))))))),"")</f>
        <v/>
      </c>
      <c r="H45" s="132" t="str">
        <f t="shared" ref="H45:H49" si="75">IF(C45="",IF(B45="LU",IF(ISBLANK($AH$8),"",$AH$8),IF(B45="MA",IF(ISBLANK($AH$9),"",$AH$9),IF(B45="ME",IF(ISBLANK($AH$10),"",$AH$10),IF(B45="JE",IF(ISBLANK($AH$11),"",$AH$11),IF(B45="VE",IF(ISBLANK($AH$12),"",$AH$12),IF(B45="SA","",IF(B45="DI","","?"))))))),"")</f>
        <v/>
      </c>
      <c r="I45" s="132" t="str">
        <f t="shared" ref="I45:I49" si="76">IF(C45="",IF(B45="LU",IF(ISBLANK($AI$8),"",$AI$8),IF(B45="MA",IF(ISBLANK($AI$9),"",$AI$9),IF(B45="ME",IF(ISBLANK($AI$10),"",$AI$10),IF(B45="JE",IF(ISBLANK($AI$11),"",$AI$11),IF(B45="VE",IF(ISBLANK($AI$12),"",$AI$12),IF(B45="SA","",IF(B45="DI","","?"))))))),"")</f>
        <v/>
      </c>
      <c r="J45" s="123">
        <v>23</v>
      </c>
      <c r="K45" s="124" t="str">
        <f t="shared" si="55"/>
        <v>VE</v>
      </c>
      <c r="L45" s="124"/>
      <c r="M45" s="125" t="str">
        <f t="shared" si="0"/>
        <v/>
      </c>
      <c r="N45" s="125" t="str">
        <f t="shared" si="1"/>
        <v/>
      </c>
      <c r="O45" s="125" t="str">
        <f t="shared" si="2"/>
        <v/>
      </c>
      <c r="P45" s="125" t="str">
        <f t="shared" si="3"/>
        <v/>
      </c>
      <c r="Q45" s="125" t="str">
        <f t="shared" si="4"/>
        <v/>
      </c>
      <c r="R45" s="125" t="str">
        <f t="shared" si="5"/>
        <v/>
      </c>
      <c r="S45" s="123">
        <v>23</v>
      </c>
      <c r="T45" s="127" t="str">
        <f t="shared" si="56"/>
        <v>DI</v>
      </c>
      <c r="U45" s="119" t="s">
        <v>47</v>
      </c>
      <c r="V45" s="120"/>
      <c r="W45" s="121"/>
      <c r="X45" s="121"/>
      <c r="Y45" s="121"/>
      <c r="Z45" s="121"/>
      <c r="AA45" s="122"/>
      <c r="AB45" s="117">
        <v>23</v>
      </c>
      <c r="AC45" s="127" t="str">
        <f t="shared" si="57"/>
        <v>ME</v>
      </c>
      <c r="AD45" s="127"/>
      <c r="AE45" s="125" t="str">
        <f t="shared" si="12"/>
        <v>H1</v>
      </c>
      <c r="AF45" s="125" t="str">
        <f t="shared" si="13"/>
        <v>H2</v>
      </c>
      <c r="AG45" s="125" t="str">
        <f t="shared" si="14"/>
        <v/>
      </c>
      <c r="AH45" s="125" t="str">
        <f t="shared" si="15"/>
        <v/>
      </c>
      <c r="AI45" s="125" t="str">
        <f t="shared" si="16"/>
        <v/>
      </c>
      <c r="AJ45" s="125" t="str">
        <f t="shared" si="17"/>
        <v/>
      </c>
      <c r="AK45" s="123">
        <v>23</v>
      </c>
      <c r="AL45" s="127" t="str">
        <f t="shared" si="58"/>
        <v>VE</v>
      </c>
      <c r="AM45" s="127"/>
      <c r="AN45" s="125" t="str">
        <f t="shared" si="18"/>
        <v/>
      </c>
      <c r="AO45" s="125" t="str">
        <f t="shared" si="19"/>
        <v/>
      </c>
      <c r="AP45" s="125" t="str">
        <f t="shared" si="20"/>
        <v/>
      </c>
      <c r="AQ45" s="125" t="str">
        <f t="shared" si="21"/>
        <v/>
      </c>
      <c r="AR45" s="125" t="str">
        <f t="shared" si="22"/>
        <v/>
      </c>
      <c r="AS45" s="125" t="str">
        <f t="shared" si="23"/>
        <v/>
      </c>
      <c r="AT45" s="123">
        <v>23</v>
      </c>
      <c r="AU45" s="127" t="str">
        <f t="shared" si="59"/>
        <v>LU</v>
      </c>
      <c r="AV45" s="127"/>
      <c r="AW45" s="125" t="str">
        <f t="shared" si="65"/>
        <v/>
      </c>
      <c r="AX45" s="125" t="str">
        <f t="shared" si="66"/>
        <v/>
      </c>
      <c r="AY45" s="125" t="str">
        <f t="shared" si="67"/>
        <v/>
      </c>
      <c r="AZ45" s="125" t="str">
        <f t="shared" si="68"/>
        <v/>
      </c>
      <c r="BA45" s="125" t="str">
        <f t="shared" si="69"/>
        <v/>
      </c>
      <c r="BB45" s="125" t="str">
        <f t="shared" si="70"/>
        <v/>
      </c>
      <c r="BC45" s="123">
        <v>23</v>
      </c>
      <c r="BD45" s="127" t="str">
        <f t="shared" si="60"/>
        <v>JE</v>
      </c>
      <c r="BE45" s="119" t="s">
        <v>47</v>
      </c>
      <c r="BF45" s="120"/>
      <c r="BG45" s="121"/>
      <c r="BH45" s="121"/>
      <c r="BI45" s="121"/>
      <c r="BJ45" s="121"/>
      <c r="BK45" s="122"/>
      <c r="BL45" s="123">
        <v>23</v>
      </c>
      <c r="BM45" s="127" t="str">
        <f t="shared" si="61"/>
        <v>JE</v>
      </c>
      <c r="BN45" s="127"/>
      <c r="BO45" s="125" t="str">
        <f t="shared" si="30"/>
        <v/>
      </c>
      <c r="BP45" s="125" t="str">
        <f t="shared" si="31"/>
        <v/>
      </c>
      <c r="BQ45" s="125" t="str">
        <f t="shared" si="32"/>
        <v/>
      </c>
      <c r="BR45" s="125" t="str">
        <f t="shared" si="33"/>
        <v/>
      </c>
      <c r="BS45" s="125" t="str">
        <f t="shared" si="34"/>
        <v/>
      </c>
      <c r="BT45" s="125" t="str">
        <f t="shared" si="35"/>
        <v/>
      </c>
      <c r="BU45" s="141">
        <v>23</v>
      </c>
      <c r="BV45" s="127" t="str">
        <f t="shared" si="62"/>
        <v>DI</v>
      </c>
      <c r="BW45" s="119" t="s">
        <v>47</v>
      </c>
      <c r="BX45" s="120"/>
      <c r="BY45" s="121"/>
      <c r="BZ45" s="121"/>
      <c r="CA45" s="121"/>
      <c r="CB45" s="121"/>
      <c r="CC45" s="122"/>
      <c r="CD45" s="141">
        <v>23</v>
      </c>
      <c r="CE45" s="127" t="str">
        <f t="shared" si="63"/>
        <v>MA</v>
      </c>
      <c r="CF45" s="127"/>
      <c r="CG45" s="125" t="str">
        <f t="shared" si="42"/>
        <v/>
      </c>
      <c r="CH45" s="125" t="str">
        <f t="shared" si="43"/>
        <v/>
      </c>
      <c r="CI45" s="125" t="str">
        <f t="shared" si="44"/>
        <v/>
      </c>
      <c r="CJ45" s="125" t="str">
        <f t="shared" si="45"/>
        <v/>
      </c>
      <c r="CK45" s="125" t="str">
        <f t="shared" si="46"/>
        <v/>
      </c>
      <c r="CL45" s="133" t="str">
        <f t="shared" si="47"/>
        <v/>
      </c>
      <c r="CM45" s="141">
        <v>23</v>
      </c>
      <c r="CN45" s="127" t="str">
        <f t="shared" si="64"/>
        <v>VE</v>
      </c>
      <c r="CO45" s="127"/>
      <c r="CP45" s="125" t="str">
        <f t="shared" si="48"/>
        <v/>
      </c>
      <c r="CQ45" s="125" t="str">
        <f t="shared" si="49"/>
        <v/>
      </c>
      <c r="CR45" s="125" t="str">
        <f t="shared" si="50"/>
        <v/>
      </c>
      <c r="CS45" s="125" t="str">
        <f t="shared" si="51"/>
        <v/>
      </c>
      <c r="CT45" s="125" t="str">
        <f t="shared" si="52"/>
        <v/>
      </c>
      <c r="CU45" s="133" t="str">
        <f t="shared" si="53"/>
        <v/>
      </c>
    </row>
    <row r="46" spans="1:99" ht="18" customHeight="1" x14ac:dyDescent="0.25">
      <c r="A46" s="117">
        <v>24</v>
      </c>
      <c r="B46" s="127" t="str">
        <f t="shared" si="54"/>
        <v>ME</v>
      </c>
      <c r="C46" s="394"/>
      <c r="D46" s="132" t="str">
        <f t="shared" si="71"/>
        <v>H1</v>
      </c>
      <c r="E46" s="132" t="str">
        <f t="shared" si="72"/>
        <v>H2</v>
      </c>
      <c r="F46" s="132" t="str">
        <f t="shared" si="73"/>
        <v/>
      </c>
      <c r="G46" s="132" t="str">
        <f t="shared" si="74"/>
        <v/>
      </c>
      <c r="H46" s="132" t="str">
        <f t="shared" si="75"/>
        <v/>
      </c>
      <c r="I46" s="132" t="str">
        <f t="shared" si="76"/>
        <v/>
      </c>
      <c r="J46" s="123">
        <v>24</v>
      </c>
      <c r="K46" s="124" t="str">
        <f t="shared" si="55"/>
        <v>SA</v>
      </c>
      <c r="L46" s="124"/>
      <c r="M46" s="125" t="str">
        <f t="shared" si="0"/>
        <v/>
      </c>
      <c r="N46" s="125" t="str">
        <f t="shared" si="1"/>
        <v/>
      </c>
      <c r="O46" s="125" t="str">
        <f t="shared" si="2"/>
        <v/>
      </c>
      <c r="P46" s="125" t="str">
        <f t="shared" si="3"/>
        <v/>
      </c>
      <c r="Q46" s="125" t="str">
        <f t="shared" si="4"/>
        <v/>
      </c>
      <c r="R46" s="125" t="str">
        <f t="shared" si="5"/>
        <v/>
      </c>
      <c r="S46" s="123">
        <v>24</v>
      </c>
      <c r="T46" s="127" t="str">
        <f t="shared" si="56"/>
        <v>LU</v>
      </c>
      <c r="U46" s="119" t="s">
        <v>47</v>
      </c>
      <c r="V46" s="120"/>
      <c r="W46" s="121"/>
      <c r="X46" s="121"/>
      <c r="Y46" s="121"/>
      <c r="Z46" s="121"/>
      <c r="AA46" s="122"/>
      <c r="AB46" s="117">
        <v>24</v>
      </c>
      <c r="AC46" s="127" t="str">
        <f t="shared" si="57"/>
        <v>JE</v>
      </c>
      <c r="AD46" s="127"/>
      <c r="AE46" s="125" t="str">
        <f t="shared" si="12"/>
        <v/>
      </c>
      <c r="AF46" s="125" t="str">
        <f t="shared" si="13"/>
        <v/>
      </c>
      <c r="AG46" s="125" t="str">
        <f t="shared" si="14"/>
        <v/>
      </c>
      <c r="AH46" s="125" t="str">
        <f t="shared" si="15"/>
        <v/>
      </c>
      <c r="AI46" s="125" t="str">
        <f t="shared" si="16"/>
        <v/>
      </c>
      <c r="AJ46" s="125" t="str">
        <f t="shared" si="17"/>
        <v/>
      </c>
      <c r="AK46" s="123">
        <v>24</v>
      </c>
      <c r="AL46" s="127" t="str">
        <f t="shared" si="58"/>
        <v>SA</v>
      </c>
      <c r="AM46" s="119" t="s">
        <v>47</v>
      </c>
      <c r="AN46" s="120"/>
      <c r="AO46" s="121"/>
      <c r="AP46" s="121"/>
      <c r="AQ46" s="121"/>
      <c r="AR46" s="121"/>
      <c r="AS46" s="122"/>
      <c r="AT46" s="123">
        <v>24</v>
      </c>
      <c r="AU46" s="127" t="str">
        <f t="shared" si="59"/>
        <v>MA</v>
      </c>
      <c r="AV46" s="127"/>
      <c r="AW46" s="125" t="str">
        <f t="shared" si="65"/>
        <v/>
      </c>
      <c r="AX46" s="125" t="str">
        <f t="shared" si="66"/>
        <v/>
      </c>
      <c r="AY46" s="125" t="str">
        <f t="shared" si="67"/>
        <v/>
      </c>
      <c r="AZ46" s="125" t="str">
        <f t="shared" si="68"/>
        <v/>
      </c>
      <c r="BA46" s="125" t="str">
        <f t="shared" si="69"/>
        <v/>
      </c>
      <c r="BB46" s="125" t="str">
        <f t="shared" si="70"/>
        <v/>
      </c>
      <c r="BC46" s="123">
        <v>24</v>
      </c>
      <c r="BD46" s="127" t="str">
        <f t="shared" si="60"/>
        <v>VE</v>
      </c>
      <c r="BE46" s="119" t="s">
        <v>47</v>
      </c>
      <c r="BF46" s="120"/>
      <c r="BG46" s="121"/>
      <c r="BH46" s="121"/>
      <c r="BI46" s="121"/>
      <c r="BJ46" s="121"/>
      <c r="BK46" s="122"/>
      <c r="BL46" s="123">
        <v>24</v>
      </c>
      <c r="BM46" s="127" t="str">
        <f t="shared" si="61"/>
        <v>VE</v>
      </c>
      <c r="BN46" s="127"/>
      <c r="BO46" s="125" t="str">
        <f t="shared" si="30"/>
        <v/>
      </c>
      <c r="BP46" s="125" t="str">
        <f t="shared" si="31"/>
        <v/>
      </c>
      <c r="BQ46" s="125" t="str">
        <f t="shared" si="32"/>
        <v/>
      </c>
      <c r="BR46" s="125" t="str">
        <f t="shared" si="33"/>
        <v/>
      </c>
      <c r="BS46" s="125" t="str">
        <f t="shared" si="34"/>
        <v/>
      </c>
      <c r="BT46" s="125" t="str">
        <f t="shared" si="35"/>
        <v/>
      </c>
      <c r="BU46" s="141">
        <v>24</v>
      </c>
      <c r="BV46" s="127" t="str">
        <f t="shared" si="62"/>
        <v>LU</v>
      </c>
      <c r="BW46" s="127"/>
      <c r="BX46" s="125" t="str">
        <f t="shared" si="36"/>
        <v/>
      </c>
      <c r="BY46" s="125" t="str">
        <f t="shared" si="37"/>
        <v/>
      </c>
      <c r="BZ46" s="125" t="str">
        <f t="shared" si="38"/>
        <v/>
      </c>
      <c r="CA46" s="125" t="str">
        <f t="shared" si="39"/>
        <v/>
      </c>
      <c r="CB46" s="125" t="str">
        <f t="shared" si="40"/>
        <v/>
      </c>
      <c r="CC46" s="125" t="str">
        <f t="shared" si="41"/>
        <v/>
      </c>
      <c r="CD46" s="141">
        <v>24</v>
      </c>
      <c r="CE46" s="127" t="str">
        <f t="shared" si="63"/>
        <v>ME</v>
      </c>
      <c r="CF46" s="131"/>
      <c r="CG46" s="132" t="str">
        <f t="shared" si="42"/>
        <v>H1</v>
      </c>
      <c r="CH46" s="132" t="str">
        <f t="shared" si="43"/>
        <v>H2</v>
      </c>
      <c r="CI46" s="132" t="str">
        <f t="shared" si="44"/>
        <v/>
      </c>
      <c r="CJ46" s="132" t="str">
        <f t="shared" si="45"/>
        <v/>
      </c>
      <c r="CK46" s="132" t="str">
        <f t="shared" si="46"/>
        <v/>
      </c>
      <c r="CL46" s="139" t="str">
        <f t="shared" si="47"/>
        <v/>
      </c>
      <c r="CM46" s="141">
        <v>24</v>
      </c>
      <c r="CN46" s="127" t="str">
        <f t="shared" si="64"/>
        <v>SA</v>
      </c>
      <c r="CO46" s="131"/>
      <c r="CP46" s="132" t="str">
        <f t="shared" si="48"/>
        <v/>
      </c>
      <c r="CQ46" s="132" t="str">
        <f t="shared" si="49"/>
        <v/>
      </c>
      <c r="CR46" s="132" t="str">
        <f t="shared" si="50"/>
        <v/>
      </c>
      <c r="CS46" s="132" t="str">
        <f t="shared" si="51"/>
        <v/>
      </c>
      <c r="CT46" s="132" t="str">
        <f t="shared" si="52"/>
        <v/>
      </c>
      <c r="CU46" s="139" t="str">
        <f t="shared" si="53"/>
        <v/>
      </c>
    </row>
    <row r="47" spans="1:99" ht="18" customHeight="1" x14ac:dyDescent="0.25">
      <c r="A47" s="117">
        <v>25</v>
      </c>
      <c r="B47" s="127" t="str">
        <f t="shared" si="54"/>
        <v>JE</v>
      </c>
      <c r="C47" s="394"/>
      <c r="D47" s="132" t="str">
        <f t="shared" si="71"/>
        <v/>
      </c>
      <c r="E47" s="132" t="str">
        <f t="shared" si="72"/>
        <v/>
      </c>
      <c r="F47" s="132" t="str">
        <f t="shared" si="73"/>
        <v/>
      </c>
      <c r="G47" s="132" t="str">
        <f t="shared" si="74"/>
        <v/>
      </c>
      <c r="H47" s="132" t="str">
        <f t="shared" si="75"/>
        <v/>
      </c>
      <c r="I47" s="132" t="str">
        <f t="shared" si="76"/>
        <v/>
      </c>
      <c r="J47" s="123">
        <v>25</v>
      </c>
      <c r="K47" s="124" t="str">
        <f t="shared" si="55"/>
        <v>DI</v>
      </c>
      <c r="L47" s="124"/>
      <c r="M47" s="125" t="str">
        <f t="shared" si="0"/>
        <v/>
      </c>
      <c r="N47" s="125" t="str">
        <f t="shared" si="1"/>
        <v/>
      </c>
      <c r="O47" s="125" t="str">
        <f t="shared" si="2"/>
        <v/>
      </c>
      <c r="P47" s="125" t="str">
        <f t="shared" si="3"/>
        <v/>
      </c>
      <c r="Q47" s="125" t="str">
        <f t="shared" si="4"/>
        <v/>
      </c>
      <c r="R47" s="125" t="str">
        <f t="shared" si="5"/>
        <v/>
      </c>
      <c r="S47" s="123">
        <v>25</v>
      </c>
      <c r="T47" s="127" t="str">
        <f t="shared" si="56"/>
        <v>MA</v>
      </c>
      <c r="U47" s="119" t="s">
        <v>47</v>
      </c>
      <c r="V47" s="120"/>
      <c r="W47" s="121"/>
      <c r="X47" s="121"/>
      <c r="Y47" s="121"/>
      <c r="Z47" s="121"/>
      <c r="AA47" s="122"/>
      <c r="AB47" s="117">
        <v>25</v>
      </c>
      <c r="AC47" s="127" t="str">
        <f t="shared" si="57"/>
        <v>VE</v>
      </c>
      <c r="AD47" s="127"/>
      <c r="AE47" s="125" t="str">
        <f t="shared" si="12"/>
        <v/>
      </c>
      <c r="AF47" s="125" t="str">
        <f t="shared" si="13"/>
        <v/>
      </c>
      <c r="AG47" s="125" t="str">
        <f t="shared" si="14"/>
        <v/>
      </c>
      <c r="AH47" s="125" t="str">
        <f t="shared" si="15"/>
        <v/>
      </c>
      <c r="AI47" s="125" t="str">
        <f t="shared" si="16"/>
        <v/>
      </c>
      <c r="AJ47" s="125" t="str">
        <f t="shared" si="17"/>
        <v/>
      </c>
      <c r="AK47" s="123">
        <v>25</v>
      </c>
      <c r="AL47" s="127" t="str">
        <f t="shared" si="58"/>
        <v>DI</v>
      </c>
      <c r="AM47" s="119" t="s">
        <v>47</v>
      </c>
      <c r="AN47" s="120"/>
      <c r="AO47" s="121"/>
      <c r="AP47" s="121"/>
      <c r="AQ47" s="121"/>
      <c r="AR47" s="121"/>
      <c r="AS47" s="122"/>
      <c r="AT47" s="123">
        <v>25</v>
      </c>
      <c r="AU47" s="127" t="str">
        <f t="shared" si="59"/>
        <v>ME</v>
      </c>
      <c r="AV47" s="127"/>
      <c r="AW47" s="125" t="str">
        <f t="shared" si="65"/>
        <v>H1</v>
      </c>
      <c r="AX47" s="125" t="str">
        <f t="shared" si="66"/>
        <v>H2</v>
      </c>
      <c r="AY47" s="125" t="str">
        <f t="shared" si="67"/>
        <v/>
      </c>
      <c r="AZ47" s="125" t="str">
        <f t="shared" si="68"/>
        <v/>
      </c>
      <c r="BA47" s="125" t="str">
        <f t="shared" si="69"/>
        <v/>
      </c>
      <c r="BB47" s="125" t="str">
        <f t="shared" si="70"/>
        <v/>
      </c>
      <c r="BC47" s="123">
        <v>25</v>
      </c>
      <c r="BD47" s="127" t="str">
        <f t="shared" si="60"/>
        <v>SA</v>
      </c>
      <c r="BE47" s="119" t="s">
        <v>47</v>
      </c>
      <c r="BF47" s="120"/>
      <c r="BG47" s="121"/>
      <c r="BH47" s="121"/>
      <c r="BI47" s="121"/>
      <c r="BJ47" s="121"/>
      <c r="BK47" s="122"/>
      <c r="BL47" s="123">
        <v>25</v>
      </c>
      <c r="BM47" s="127" t="str">
        <f t="shared" si="61"/>
        <v>SA</v>
      </c>
      <c r="BN47" s="127"/>
      <c r="BO47" s="125" t="str">
        <f t="shared" si="30"/>
        <v/>
      </c>
      <c r="BP47" s="125" t="str">
        <f t="shared" si="31"/>
        <v/>
      </c>
      <c r="BQ47" s="125" t="str">
        <f t="shared" si="32"/>
        <v/>
      </c>
      <c r="BR47" s="125" t="str">
        <f t="shared" si="33"/>
        <v/>
      </c>
      <c r="BS47" s="125" t="str">
        <f t="shared" si="34"/>
        <v/>
      </c>
      <c r="BT47" s="125" t="str">
        <f t="shared" si="35"/>
        <v/>
      </c>
      <c r="BU47" s="141">
        <v>25</v>
      </c>
      <c r="BV47" s="127" t="str">
        <f t="shared" si="62"/>
        <v>MA</v>
      </c>
      <c r="BW47" s="127"/>
      <c r="BX47" s="125" t="str">
        <f t="shared" si="36"/>
        <v/>
      </c>
      <c r="BY47" s="125" t="str">
        <f t="shared" si="37"/>
        <v/>
      </c>
      <c r="BZ47" s="125" t="str">
        <f t="shared" si="38"/>
        <v/>
      </c>
      <c r="CA47" s="125" t="str">
        <f t="shared" si="39"/>
        <v/>
      </c>
      <c r="CB47" s="125" t="str">
        <f t="shared" si="40"/>
        <v/>
      </c>
      <c r="CC47" s="125" t="str">
        <f t="shared" si="41"/>
        <v/>
      </c>
      <c r="CD47" s="141">
        <v>25</v>
      </c>
      <c r="CE47" s="127" t="str">
        <f t="shared" si="63"/>
        <v>JE</v>
      </c>
      <c r="CF47" s="127"/>
      <c r="CG47" s="125" t="str">
        <f t="shared" si="42"/>
        <v/>
      </c>
      <c r="CH47" s="125" t="str">
        <f t="shared" si="43"/>
        <v/>
      </c>
      <c r="CI47" s="125" t="str">
        <f t="shared" si="44"/>
        <v/>
      </c>
      <c r="CJ47" s="125" t="str">
        <f t="shared" si="45"/>
        <v/>
      </c>
      <c r="CK47" s="125" t="str">
        <f t="shared" si="46"/>
        <v/>
      </c>
      <c r="CL47" s="133" t="str">
        <f t="shared" si="47"/>
        <v/>
      </c>
      <c r="CM47" s="141">
        <v>25</v>
      </c>
      <c r="CN47" s="127" t="str">
        <f t="shared" si="64"/>
        <v>DI</v>
      </c>
      <c r="CO47" s="127"/>
      <c r="CP47" s="125" t="str">
        <f t="shared" si="48"/>
        <v/>
      </c>
      <c r="CQ47" s="125" t="str">
        <f t="shared" si="49"/>
        <v/>
      </c>
      <c r="CR47" s="125" t="str">
        <f t="shared" si="50"/>
        <v/>
      </c>
      <c r="CS47" s="125" t="str">
        <f t="shared" si="51"/>
        <v/>
      </c>
      <c r="CT47" s="125" t="str">
        <f t="shared" si="52"/>
        <v/>
      </c>
      <c r="CU47" s="133" t="str">
        <f t="shared" si="53"/>
        <v/>
      </c>
    </row>
    <row r="48" spans="1:99" ht="18" customHeight="1" x14ac:dyDescent="0.25">
      <c r="A48" s="117">
        <v>26</v>
      </c>
      <c r="B48" s="127" t="str">
        <f t="shared" si="54"/>
        <v>VE</v>
      </c>
      <c r="C48" s="394"/>
      <c r="D48" s="132" t="str">
        <f t="shared" si="71"/>
        <v/>
      </c>
      <c r="E48" s="132" t="str">
        <f t="shared" si="72"/>
        <v/>
      </c>
      <c r="F48" s="132" t="str">
        <f t="shared" si="73"/>
        <v/>
      </c>
      <c r="G48" s="132" t="str">
        <f t="shared" si="74"/>
        <v/>
      </c>
      <c r="H48" s="132" t="str">
        <f t="shared" si="75"/>
        <v/>
      </c>
      <c r="I48" s="132" t="str">
        <f t="shared" si="76"/>
        <v/>
      </c>
      <c r="J48" s="123">
        <v>26</v>
      </c>
      <c r="K48" s="124" t="str">
        <f t="shared" si="55"/>
        <v>LU</v>
      </c>
      <c r="L48" s="124"/>
      <c r="M48" s="125" t="str">
        <f t="shared" si="0"/>
        <v/>
      </c>
      <c r="N48" s="125" t="str">
        <f t="shared" si="1"/>
        <v/>
      </c>
      <c r="O48" s="125" t="str">
        <f t="shared" si="2"/>
        <v/>
      </c>
      <c r="P48" s="125" t="str">
        <f t="shared" si="3"/>
        <v/>
      </c>
      <c r="Q48" s="125" t="str">
        <f t="shared" si="4"/>
        <v/>
      </c>
      <c r="R48" s="125" t="str">
        <f t="shared" si="5"/>
        <v/>
      </c>
      <c r="S48" s="123">
        <v>26</v>
      </c>
      <c r="T48" s="127" t="str">
        <f t="shared" si="56"/>
        <v>ME</v>
      </c>
      <c r="U48" s="119" t="s">
        <v>47</v>
      </c>
      <c r="V48" s="120"/>
      <c r="W48" s="121"/>
      <c r="X48" s="121"/>
      <c r="Y48" s="121"/>
      <c r="Z48" s="121"/>
      <c r="AA48" s="122"/>
      <c r="AB48" s="117">
        <v>26</v>
      </c>
      <c r="AC48" s="127" t="str">
        <f t="shared" si="57"/>
        <v>SA</v>
      </c>
      <c r="AD48" s="127"/>
      <c r="AE48" s="125" t="str">
        <f t="shared" si="12"/>
        <v/>
      </c>
      <c r="AF48" s="125" t="str">
        <f t="shared" si="13"/>
        <v/>
      </c>
      <c r="AG48" s="125" t="str">
        <f t="shared" si="14"/>
        <v/>
      </c>
      <c r="AH48" s="125" t="str">
        <f t="shared" si="15"/>
        <v/>
      </c>
      <c r="AI48" s="125" t="str">
        <f t="shared" si="16"/>
        <v/>
      </c>
      <c r="AJ48" s="125" t="str">
        <f t="shared" si="17"/>
        <v/>
      </c>
      <c r="AK48" s="123">
        <v>26</v>
      </c>
      <c r="AL48" s="127" t="str">
        <f t="shared" si="58"/>
        <v>LU</v>
      </c>
      <c r="AM48" s="119" t="s">
        <v>47</v>
      </c>
      <c r="AN48" s="120"/>
      <c r="AO48" s="121"/>
      <c r="AP48" s="121"/>
      <c r="AQ48" s="121"/>
      <c r="AR48" s="121"/>
      <c r="AS48" s="122"/>
      <c r="AT48" s="123">
        <v>26</v>
      </c>
      <c r="AU48" s="127" t="str">
        <f t="shared" si="59"/>
        <v>JE</v>
      </c>
      <c r="AV48" s="127"/>
      <c r="AW48" s="125" t="str">
        <f t="shared" si="65"/>
        <v/>
      </c>
      <c r="AX48" s="125" t="str">
        <f t="shared" si="66"/>
        <v/>
      </c>
      <c r="AY48" s="125" t="str">
        <f t="shared" si="67"/>
        <v/>
      </c>
      <c r="AZ48" s="125" t="str">
        <f t="shared" si="68"/>
        <v/>
      </c>
      <c r="BA48" s="125" t="str">
        <f t="shared" si="69"/>
        <v/>
      </c>
      <c r="BB48" s="125" t="str">
        <f t="shared" si="70"/>
        <v/>
      </c>
      <c r="BC48" s="123">
        <v>26</v>
      </c>
      <c r="BD48" s="127" t="str">
        <f t="shared" si="60"/>
        <v>DI</v>
      </c>
      <c r="BE48" s="119" t="s">
        <v>47</v>
      </c>
      <c r="BF48" s="120"/>
      <c r="BG48" s="121"/>
      <c r="BH48" s="121"/>
      <c r="BI48" s="121"/>
      <c r="BJ48" s="121"/>
      <c r="BK48" s="122"/>
      <c r="BL48" s="123">
        <v>26</v>
      </c>
      <c r="BM48" s="127" t="str">
        <f t="shared" si="61"/>
        <v>DI</v>
      </c>
      <c r="BN48" s="127"/>
      <c r="BO48" s="125" t="str">
        <f t="shared" si="30"/>
        <v/>
      </c>
      <c r="BP48" s="125" t="str">
        <f t="shared" si="31"/>
        <v/>
      </c>
      <c r="BQ48" s="125" t="str">
        <f t="shared" si="32"/>
        <v/>
      </c>
      <c r="BR48" s="125" t="str">
        <f t="shared" si="33"/>
        <v/>
      </c>
      <c r="BS48" s="125" t="str">
        <f t="shared" si="34"/>
        <v/>
      </c>
      <c r="BT48" s="125" t="str">
        <f t="shared" si="35"/>
        <v/>
      </c>
      <c r="BU48" s="141">
        <v>26</v>
      </c>
      <c r="BV48" s="127" t="str">
        <f t="shared" si="62"/>
        <v>ME</v>
      </c>
      <c r="BW48" s="127"/>
      <c r="BX48" s="125" t="str">
        <f t="shared" si="36"/>
        <v>H1</v>
      </c>
      <c r="BY48" s="125" t="str">
        <f t="shared" si="37"/>
        <v>H2</v>
      </c>
      <c r="BZ48" s="125" t="str">
        <f t="shared" si="38"/>
        <v/>
      </c>
      <c r="CA48" s="125" t="str">
        <f t="shared" si="39"/>
        <v/>
      </c>
      <c r="CB48" s="125" t="str">
        <f t="shared" si="40"/>
        <v/>
      </c>
      <c r="CC48" s="125" t="str">
        <f t="shared" si="41"/>
        <v/>
      </c>
      <c r="CD48" s="141">
        <v>26</v>
      </c>
      <c r="CE48" s="127" t="str">
        <f t="shared" si="63"/>
        <v>VE</v>
      </c>
      <c r="CF48" s="395"/>
      <c r="CG48" s="396" t="str">
        <f t="shared" si="42"/>
        <v/>
      </c>
      <c r="CH48" s="396" t="str">
        <f t="shared" si="43"/>
        <v/>
      </c>
      <c r="CI48" s="396" t="str">
        <f t="shared" si="44"/>
        <v/>
      </c>
      <c r="CJ48" s="396" t="str">
        <f t="shared" si="45"/>
        <v/>
      </c>
      <c r="CK48" s="396" t="str">
        <f t="shared" si="46"/>
        <v/>
      </c>
      <c r="CL48" s="397" t="str">
        <f t="shared" si="47"/>
        <v/>
      </c>
      <c r="CM48" s="141">
        <v>26</v>
      </c>
      <c r="CN48" s="127" t="str">
        <f t="shared" si="64"/>
        <v>LU</v>
      </c>
      <c r="CO48" s="395"/>
      <c r="CP48" s="396" t="str">
        <f t="shared" si="48"/>
        <v/>
      </c>
      <c r="CQ48" s="396" t="str">
        <f t="shared" si="49"/>
        <v/>
      </c>
      <c r="CR48" s="396" t="str">
        <f t="shared" si="50"/>
        <v/>
      </c>
      <c r="CS48" s="396" t="str">
        <f t="shared" si="51"/>
        <v/>
      </c>
      <c r="CT48" s="396" t="str">
        <f t="shared" si="52"/>
        <v/>
      </c>
      <c r="CU48" s="397" t="str">
        <f t="shared" si="53"/>
        <v/>
      </c>
    </row>
    <row r="49" spans="1:99" ht="18" customHeight="1" x14ac:dyDescent="0.25">
      <c r="A49" s="117">
        <v>27</v>
      </c>
      <c r="B49" s="127" t="str">
        <f t="shared" si="54"/>
        <v>SA</v>
      </c>
      <c r="C49" s="394"/>
      <c r="D49" s="132" t="str">
        <f t="shared" si="71"/>
        <v/>
      </c>
      <c r="E49" s="132" t="str">
        <f t="shared" si="72"/>
        <v/>
      </c>
      <c r="F49" s="132" t="str">
        <f t="shared" si="73"/>
        <v/>
      </c>
      <c r="G49" s="132" t="str">
        <f t="shared" si="74"/>
        <v/>
      </c>
      <c r="H49" s="132" t="str">
        <f t="shared" si="75"/>
        <v/>
      </c>
      <c r="I49" s="132" t="str">
        <f t="shared" si="76"/>
        <v/>
      </c>
      <c r="J49" s="123">
        <v>27</v>
      </c>
      <c r="K49" s="124" t="str">
        <f t="shared" si="55"/>
        <v>MA</v>
      </c>
      <c r="L49" s="124"/>
      <c r="M49" s="125" t="str">
        <f t="shared" si="0"/>
        <v/>
      </c>
      <c r="N49" s="125" t="str">
        <f t="shared" si="1"/>
        <v/>
      </c>
      <c r="O49" s="125" t="str">
        <f t="shared" si="2"/>
        <v/>
      </c>
      <c r="P49" s="125" t="str">
        <f t="shared" si="3"/>
        <v/>
      </c>
      <c r="Q49" s="125" t="str">
        <f t="shared" si="4"/>
        <v/>
      </c>
      <c r="R49" s="125" t="str">
        <f t="shared" si="5"/>
        <v/>
      </c>
      <c r="S49" s="123">
        <v>27</v>
      </c>
      <c r="T49" s="127" t="str">
        <f t="shared" si="56"/>
        <v>JE</v>
      </c>
      <c r="U49" s="119" t="s">
        <v>47</v>
      </c>
      <c r="V49" s="120"/>
      <c r="W49" s="121"/>
      <c r="X49" s="121"/>
      <c r="Y49" s="121"/>
      <c r="Z49" s="121"/>
      <c r="AA49" s="122"/>
      <c r="AB49" s="117">
        <v>27</v>
      </c>
      <c r="AC49" s="127" t="str">
        <f t="shared" si="57"/>
        <v>DI</v>
      </c>
      <c r="AD49" s="127"/>
      <c r="AE49" s="125" t="str">
        <f t="shared" si="12"/>
        <v/>
      </c>
      <c r="AF49" s="125" t="str">
        <f t="shared" si="13"/>
        <v/>
      </c>
      <c r="AG49" s="125" t="str">
        <f t="shared" si="14"/>
        <v/>
      </c>
      <c r="AH49" s="125" t="str">
        <f t="shared" si="15"/>
        <v/>
      </c>
      <c r="AI49" s="125" t="str">
        <f t="shared" si="16"/>
        <v/>
      </c>
      <c r="AJ49" s="125" t="str">
        <f t="shared" si="17"/>
        <v/>
      </c>
      <c r="AK49" s="123">
        <v>27</v>
      </c>
      <c r="AL49" s="127" t="str">
        <f t="shared" si="58"/>
        <v>MA</v>
      </c>
      <c r="AM49" s="119" t="s">
        <v>47</v>
      </c>
      <c r="AN49" s="120"/>
      <c r="AO49" s="121"/>
      <c r="AP49" s="121"/>
      <c r="AQ49" s="121"/>
      <c r="AR49" s="121"/>
      <c r="AS49" s="122"/>
      <c r="AT49" s="123">
        <v>27</v>
      </c>
      <c r="AU49" s="127" t="str">
        <f t="shared" si="59"/>
        <v>VE</v>
      </c>
      <c r="AV49" s="127"/>
      <c r="AW49" s="125" t="str">
        <f t="shared" si="65"/>
        <v/>
      </c>
      <c r="AX49" s="125" t="str">
        <f t="shared" si="66"/>
        <v/>
      </c>
      <c r="AY49" s="125" t="str">
        <f t="shared" si="67"/>
        <v/>
      </c>
      <c r="AZ49" s="125" t="str">
        <f t="shared" si="68"/>
        <v/>
      </c>
      <c r="BA49" s="125" t="str">
        <f t="shared" si="69"/>
        <v/>
      </c>
      <c r="BB49" s="125" t="str">
        <f t="shared" si="70"/>
        <v/>
      </c>
      <c r="BC49" s="123">
        <v>27</v>
      </c>
      <c r="BD49" s="127" t="str">
        <f t="shared" si="60"/>
        <v>LU</v>
      </c>
      <c r="BE49" s="127"/>
      <c r="BF49" s="125" t="str">
        <f t="shared" si="24"/>
        <v/>
      </c>
      <c r="BG49" s="125" t="str">
        <f t="shared" si="25"/>
        <v/>
      </c>
      <c r="BH49" s="125" t="str">
        <f t="shared" si="26"/>
        <v/>
      </c>
      <c r="BI49" s="125" t="str">
        <f t="shared" si="27"/>
        <v/>
      </c>
      <c r="BJ49" s="125" t="str">
        <f t="shared" si="28"/>
        <v/>
      </c>
      <c r="BK49" s="125" t="str">
        <f t="shared" si="29"/>
        <v/>
      </c>
      <c r="BL49" s="123">
        <v>27</v>
      </c>
      <c r="BM49" s="127" t="str">
        <f t="shared" si="61"/>
        <v>LU</v>
      </c>
      <c r="BN49" s="127"/>
      <c r="BO49" s="125" t="str">
        <f t="shared" si="30"/>
        <v/>
      </c>
      <c r="BP49" s="125" t="str">
        <f t="shared" si="31"/>
        <v/>
      </c>
      <c r="BQ49" s="125" t="str">
        <f t="shared" si="32"/>
        <v/>
      </c>
      <c r="BR49" s="125" t="str">
        <f t="shared" si="33"/>
        <v/>
      </c>
      <c r="BS49" s="125" t="str">
        <f t="shared" si="34"/>
        <v/>
      </c>
      <c r="BT49" s="125" t="str">
        <f t="shared" si="35"/>
        <v/>
      </c>
      <c r="BU49" s="141">
        <v>27</v>
      </c>
      <c r="BV49" s="127" t="str">
        <f t="shared" si="62"/>
        <v>JE</v>
      </c>
      <c r="BW49" s="127"/>
      <c r="BX49" s="125" t="str">
        <f t="shared" si="36"/>
        <v/>
      </c>
      <c r="BY49" s="125" t="str">
        <f t="shared" si="37"/>
        <v/>
      </c>
      <c r="BZ49" s="125" t="str">
        <f t="shared" si="38"/>
        <v/>
      </c>
      <c r="CA49" s="125" t="str">
        <f t="shared" si="39"/>
        <v/>
      </c>
      <c r="CB49" s="125" t="str">
        <f t="shared" si="40"/>
        <v/>
      </c>
      <c r="CC49" s="125" t="str">
        <f t="shared" si="41"/>
        <v/>
      </c>
      <c r="CD49" s="141">
        <v>27</v>
      </c>
      <c r="CE49" s="127" t="str">
        <f t="shared" si="63"/>
        <v>SA</v>
      </c>
      <c r="CF49" s="127"/>
      <c r="CG49" s="125" t="str">
        <f t="shared" si="42"/>
        <v/>
      </c>
      <c r="CH49" s="125" t="str">
        <f t="shared" si="43"/>
        <v/>
      </c>
      <c r="CI49" s="125" t="str">
        <f t="shared" si="44"/>
        <v/>
      </c>
      <c r="CJ49" s="125" t="str">
        <f t="shared" si="45"/>
        <v/>
      </c>
      <c r="CK49" s="125" t="str">
        <f t="shared" si="46"/>
        <v/>
      </c>
      <c r="CL49" s="133" t="str">
        <f t="shared" si="47"/>
        <v/>
      </c>
      <c r="CM49" s="141">
        <v>27</v>
      </c>
      <c r="CN49" s="127" t="str">
        <f t="shared" si="64"/>
        <v>MA</v>
      </c>
      <c r="CO49" s="127"/>
      <c r="CP49" s="125" t="str">
        <f t="shared" si="48"/>
        <v/>
      </c>
      <c r="CQ49" s="125" t="str">
        <f t="shared" si="49"/>
        <v/>
      </c>
      <c r="CR49" s="125" t="str">
        <f t="shared" si="50"/>
        <v/>
      </c>
      <c r="CS49" s="125" t="str">
        <f t="shared" si="51"/>
        <v/>
      </c>
      <c r="CT49" s="125" t="str">
        <f t="shared" si="52"/>
        <v/>
      </c>
      <c r="CU49" s="133" t="str">
        <f t="shared" si="53"/>
        <v/>
      </c>
    </row>
    <row r="50" spans="1:99" ht="18" customHeight="1" x14ac:dyDescent="0.25">
      <c r="A50" s="117">
        <v>28</v>
      </c>
      <c r="B50" s="127" t="str">
        <f t="shared" si="54"/>
        <v>DI</v>
      </c>
      <c r="C50" s="136"/>
      <c r="D50" s="132" t="str">
        <f>IF(C50="",IF(B50="LU",IF(ISBLANK($P$8),"",$P$8),IF(B50="MA",IF(ISBLANK($P$9),"",$P$9),IF(B50="ME",IF(ISBLANK($P$10),"",$P$10),IF(B50="JE",IF(ISBLANK($P$11),"",$P$11),IF(B50="VE",IF(ISBLANK($P$12),"",$P$12),IF(B50="SA","",IF(B50="DI","","?"))))))),"")</f>
        <v/>
      </c>
      <c r="E50" s="132" t="str">
        <f>IF(C50="",IF(B50="LU",IF(ISBLANK($Q$8),"",$Q$8),IF(B50="MA",IF(ISBLANK($Q$9),"",$Q$9),IF(B50="ME",IF(ISBLANK($Q$10),"",$Q$10),IF(B50="JE",IF(ISBLANK($Q$11),"",$Q$11),IF(B50="VE",IF(ISBLANK($Q$12),"",$Q$12),IF(B50="SA","",IF(B50="DI","","?"))))))),"")</f>
        <v/>
      </c>
      <c r="F50" s="132" t="str">
        <f>IF(C50="",IF(B50="LU",IF(ISBLANK($Y$8),"",$Y$8),IF(B50="MA",IF(ISBLANK($Y$9),"",$Y$9),IF(B50="ME",IF(ISBLANK($Y$10),"",$Y$10),IF(B50="JE",IF(ISBLANK($Y$11),"",$Y$11),IF(B50="VE",IF(ISBLANK($Y$12),"",$Y$12),IF(B50="SA","",IF(B50="DI","","?"))))))),"")</f>
        <v/>
      </c>
      <c r="G50" s="132" t="str">
        <f>IF(C50="",IF(B50="LU",IF(ISBLANK($Z$8),"",$Z$8),IF(B50="MA",IF(ISBLANK($Z$9),"",$Z$9),IF(B50="ME",IF(ISBLANK($Z$10),"",$Z$10),IF(B50="JE",IF(ISBLANK($Z$11),"",$Z$11),IF(B50="VE",IF(ISBLANK($Z$12),"",$Z$12),IF(B50="SA","",IF(B50="DI","","?"))))))),"")</f>
        <v/>
      </c>
      <c r="H50" s="132" t="str">
        <f>IF(C50="",IF(B50="LU",IF(ISBLANK($AH$8),"",$AH$8),IF(B50="MA",IF(ISBLANK($AH$9),"",$AH$9),IF(B50="ME",IF(ISBLANK($AH$10),"",$AH$10),IF(B50="JE",IF(ISBLANK($AH$11),"",$AH$11),IF(B50="VE",IF(ISBLANK($AH$12),"",$AH$12),IF(B50="SA","",IF(B50="DI","","?"))))))),"")</f>
        <v/>
      </c>
      <c r="I50" s="132" t="str">
        <f>IF(C50="",IF(B50="LU",IF(ISBLANK($AI$8),"",$AI$8),IF(B50="MA",IF(ISBLANK($AI$9),"",$AI$9),IF(B50="ME",IF(ISBLANK($AI$10),"",$AI$10),IF(B50="JE",IF(ISBLANK($AI$11),"",$AI$11),IF(B50="VE",IF(ISBLANK($AI$12),"",$AI$12),IF(B50="SA","",IF(B50="DI","","?"))))))),"")</f>
        <v/>
      </c>
      <c r="J50" s="123">
        <v>28</v>
      </c>
      <c r="K50" s="124" t="str">
        <f t="shared" si="55"/>
        <v>ME</v>
      </c>
      <c r="L50" s="124"/>
      <c r="M50" s="125" t="str">
        <f t="shared" si="0"/>
        <v>H1</v>
      </c>
      <c r="N50" s="125" t="str">
        <f t="shared" si="1"/>
        <v>H2</v>
      </c>
      <c r="O50" s="125" t="str">
        <f t="shared" si="2"/>
        <v/>
      </c>
      <c r="P50" s="125" t="str">
        <f t="shared" si="3"/>
        <v/>
      </c>
      <c r="Q50" s="125" t="str">
        <f t="shared" si="4"/>
        <v/>
      </c>
      <c r="R50" s="125" t="str">
        <f t="shared" si="5"/>
        <v/>
      </c>
      <c r="S50" s="123">
        <v>28</v>
      </c>
      <c r="T50" s="127" t="str">
        <f t="shared" si="56"/>
        <v>VE</v>
      </c>
      <c r="U50" s="119" t="s">
        <v>47</v>
      </c>
      <c r="V50" s="120"/>
      <c r="W50" s="121"/>
      <c r="X50" s="121"/>
      <c r="Y50" s="121"/>
      <c r="Z50" s="121"/>
      <c r="AA50" s="122"/>
      <c r="AB50" s="117">
        <v>28</v>
      </c>
      <c r="AC50" s="127" t="str">
        <f t="shared" si="57"/>
        <v>LU</v>
      </c>
      <c r="AD50" s="142"/>
      <c r="AE50" s="125" t="str">
        <f t="shared" si="12"/>
        <v/>
      </c>
      <c r="AF50" s="125" t="str">
        <f t="shared" si="13"/>
        <v/>
      </c>
      <c r="AG50" s="125" t="str">
        <f t="shared" si="14"/>
        <v/>
      </c>
      <c r="AH50" s="125" t="str">
        <f t="shared" si="15"/>
        <v/>
      </c>
      <c r="AI50" s="125" t="str">
        <f t="shared" si="16"/>
        <v/>
      </c>
      <c r="AJ50" s="125" t="str">
        <f t="shared" si="17"/>
        <v/>
      </c>
      <c r="AK50" s="123">
        <v>28</v>
      </c>
      <c r="AL50" s="127" t="str">
        <f t="shared" si="58"/>
        <v>ME</v>
      </c>
      <c r="AM50" s="119" t="s">
        <v>47</v>
      </c>
      <c r="AN50" s="120"/>
      <c r="AO50" s="121"/>
      <c r="AP50" s="121"/>
      <c r="AQ50" s="121"/>
      <c r="AR50" s="121"/>
      <c r="AS50" s="122"/>
      <c r="AT50" s="123">
        <v>28</v>
      </c>
      <c r="AU50" s="127" t="str">
        <f t="shared" si="59"/>
        <v>SA</v>
      </c>
      <c r="AV50" s="127"/>
      <c r="AW50" s="125" t="str">
        <f t="shared" si="65"/>
        <v/>
      </c>
      <c r="AX50" s="125" t="str">
        <f t="shared" si="66"/>
        <v/>
      </c>
      <c r="AY50" s="125" t="str">
        <f t="shared" si="67"/>
        <v/>
      </c>
      <c r="AZ50" s="125" t="str">
        <f t="shared" si="68"/>
        <v/>
      </c>
      <c r="BA50" s="125" t="str">
        <f t="shared" si="69"/>
        <v/>
      </c>
      <c r="BB50" s="125" t="str">
        <f t="shared" si="70"/>
        <v/>
      </c>
      <c r="BC50" s="123">
        <v>28</v>
      </c>
      <c r="BD50" s="127" t="str">
        <f t="shared" si="60"/>
        <v>MA</v>
      </c>
      <c r="BE50" s="127"/>
      <c r="BF50" s="125" t="str">
        <f t="shared" si="24"/>
        <v/>
      </c>
      <c r="BG50" s="125" t="str">
        <f t="shared" si="25"/>
        <v/>
      </c>
      <c r="BH50" s="125" t="str">
        <f t="shared" si="26"/>
        <v/>
      </c>
      <c r="BI50" s="125" t="str">
        <f t="shared" si="27"/>
        <v/>
      </c>
      <c r="BJ50" s="125" t="str">
        <f t="shared" si="28"/>
        <v/>
      </c>
      <c r="BK50" s="125" t="str">
        <f t="shared" si="29"/>
        <v/>
      </c>
      <c r="BL50" s="123">
        <v>28</v>
      </c>
      <c r="BM50" s="127" t="str">
        <f t="shared" si="61"/>
        <v>MA</v>
      </c>
      <c r="BN50" s="127"/>
      <c r="BO50" s="125" t="str">
        <f t="shared" si="30"/>
        <v/>
      </c>
      <c r="BP50" s="125" t="str">
        <f t="shared" si="31"/>
        <v/>
      </c>
      <c r="BQ50" s="125" t="str">
        <f t="shared" si="32"/>
        <v/>
      </c>
      <c r="BR50" s="125" t="str">
        <f t="shared" si="33"/>
        <v/>
      </c>
      <c r="BS50" s="125" t="str">
        <f t="shared" si="34"/>
        <v/>
      </c>
      <c r="BT50" s="125" t="str">
        <f t="shared" si="35"/>
        <v/>
      </c>
      <c r="BU50" s="141">
        <v>28</v>
      </c>
      <c r="BV50" s="127" t="str">
        <f t="shared" si="62"/>
        <v>VE</v>
      </c>
      <c r="BW50" s="127"/>
      <c r="BX50" s="125" t="str">
        <f t="shared" si="36"/>
        <v/>
      </c>
      <c r="BY50" s="125" t="str">
        <f t="shared" si="37"/>
        <v/>
      </c>
      <c r="BZ50" s="125" t="str">
        <f t="shared" si="38"/>
        <v/>
      </c>
      <c r="CA50" s="125" t="str">
        <f t="shared" si="39"/>
        <v/>
      </c>
      <c r="CB50" s="125" t="str">
        <f t="shared" si="40"/>
        <v/>
      </c>
      <c r="CC50" s="125" t="str">
        <f t="shared" si="41"/>
        <v/>
      </c>
      <c r="CD50" s="141">
        <v>28</v>
      </c>
      <c r="CE50" s="127" t="str">
        <f t="shared" si="63"/>
        <v>DI</v>
      </c>
      <c r="CF50" s="127"/>
      <c r="CG50" s="125" t="str">
        <f t="shared" si="42"/>
        <v/>
      </c>
      <c r="CH50" s="125" t="str">
        <f t="shared" si="43"/>
        <v/>
      </c>
      <c r="CI50" s="125" t="str">
        <f t="shared" si="44"/>
        <v/>
      </c>
      <c r="CJ50" s="125" t="str">
        <f t="shared" si="45"/>
        <v/>
      </c>
      <c r="CK50" s="125" t="str">
        <f t="shared" si="46"/>
        <v/>
      </c>
      <c r="CL50" s="133" t="str">
        <f t="shared" si="47"/>
        <v/>
      </c>
      <c r="CM50" s="141">
        <v>28</v>
      </c>
      <c r="CN50" s="127" t="str">
        <f t="shared" si="64"/>
        <v>ME</v>
      </c>
      <c r="CO50" s="127"/>
      <c r="CP50" s="125" t="str">
        <f t="shared" si="48"/>
        <v>H1</v>
      </c>
      <c r="CQ50" s="125" t="str">
        <f t="shared" si="49"/>
        <v>H2</v>
      </c>
      <c r="CR50" s="125" t="str">
        <f t="shared" si="50"/>
        <v/>
      </c>
      <c r="CS50" s="125" t="str">
        <f t="shared" si="51"/>
        <v/>
      </c>
      <c r="CT50" s="125" t="str">
        <f t="shared" si="52"/>
        <v/>
      </c>
      <c r="CU50" s="133" t="str">
        <f t="shared" si="53"/>
        <v/>
      </c>
    </row>
    <row r="51" spans="1:99" ht="18" customHeight="1" x14ac:dyDescent="0.25">
      <c r="A51" s="117">
        <v>29</v>
      </c>
      <c r="B51" s="127" t="str">
        <f t="shared" si="54"/>
        <v>LU</v>
      </c>
      <c r="C51" s="136"/>
      <c r="D51" s="132" t="str">
        <f>IF(C51="",IF(B51="LU",IF(ISBLANK($P$8),"",$P$8),IF(B51="MA",IF(ISBLANK($P$9),"",$P$9),IF(B51="ME",IF(ISBLANK($P$10),"",$P$10),IF(B51="JE",IF(ISBLANK($P$11),"",$P$11),IF(B51="VE",IF(ISBLANK($P$12),"",$P$12),IF(B51="SA","",IF(B51="DI","","?"))))))),"")</f>
        <v/>
      </c>
      <c r="E51" s="132" t="str">
        <f>IF(C51="",IF(B51="LU",IF(ISBLANK($Q$8),"",$Q$8),IF(B51="MA",IF(ISBLANK($Q$9),"",$Q$9),IF(B51="ME",IF(ISBLANK($Q$10),"",$Q$10),IF(B51="JE",IF(ISBLANK($Q$11),"",$Q$11),IF(B51="VE",IF(ISBLANK($Q$12),"",$Q$12),IF(B51="SA","",IF(B51="DI","","?"))))))),"")</f>
        <v/>
      </c>
      <c r="F51" s="132" t="str">
        <f>IF(C51="",IF(B51="LU",IF(ISBLANK($Y$8),"",$Y$8),IF(B51="MA",IF(ISBLANK($Y$9),"",$Y$9),IF(B51="ME",IF(ISBLANK($Y$10),"",$Y$10),IF(B51="JE",IF(ISBLANK($Y$11),"",$Y$11),IF(B51="VE",IF(ISBLANK($Y$12),"",$Y$12),IF(B51="SA","",IF(B51="DI","","?"))))))),"")</f>
        <v/>
      </c>
      <c r="G51" s="132" t="str">
        <f>IF(C51="",IF(B51="LU",IF(ISBLANK($Z$8),"",$Z$8),IF(B51="MA",IF(ISBLANK($Z$9),"",$Z$9),IF(B51="ME",IF(ISBLANK($Z$10),"",$Z$10),IF(B51="JE",IF(ISBLANK($Z$11),"",$Z$11),IF(B51="VE",IF(ISBLANK($Z$12),"",$Z$12),IF(B51="SA","",IF(B51="DI","","?"))))))),"")</f>
        <v/>
      </c>
      <c r="H51" s="132" t="str">
        <f>IF(C51="",IF(B51="LU",IF(ISBLANK($AH$8),"",$AH$8),IF(B51="MA",IF(ISBLANK($AH$9),"",$AH$9),IF(B51="ME",IF(ISBLANK($AH$10),"",$AH$10),IF(B51="JE",IF(ISBLANK($AH$11),"",$AH$11),IF(B51="VE",IF(ISBLANK($AH$12),"",$AH$12),IF(B51="SA","",IF(B51="DI","","?"))))))),"")</f>
        <v/>
      </c>
      <c r="I51" s="132" t="str">
        <f>IF(C51="",IF(B51="LU",IF(ISBLANK($AI$8),"",$AI$8),IF(B51="MA",IF(ISBLANK($AI$9),"",$AI$9),IF(B51="ME",IF(ISBLANK($AI$10),"",$AI$10),IF(B51="JE",IF(ISBLANK($AI$11),"",$AI$11),IF(B51="VE",IF(ISBLANK($AI$12),"",$AI$12),IF(B51="SA","",IF(B51="DI","","?"))))))),"")</f>
        <v/>
      </c>
      <c r="J51" s="123">
        <v>29</v>
      </c>
      <c r="K51" s="124" t="str">
        <f t="shared" si="55"/>
        <v>JE</v>
      </c>
      <c r="L51" s="124"/>
      <c r="M51" s="125" t="str">
        <f t="shared" si="0"/>
        <v/>
      </c>
      <c r="N51" s="125" t="str">
        <f t="shared" si="1"/>
        <v/>
      </c>
      <c r="O51" s="125" t="str">
        <f t="shared" si="2"/>
        <v/>
      </c>
      <c r="P51" s="125" t="str">
        <f t="shared" si="3"/>
        <v/>
      </c>
      <c r="Q51" s="125" t="str">
        <f t="shared" si="4"/>
        <v/>
      </c>
      <c r="R51" s="125" t="str">
        <f t="shared" si="5"/>
        <v/>
      </c>
      <c r="S51" s="123">
        <v>29</v>
      </c>
      <c r="T51" s="127" t="str">
        <f t="shared" si="56"/>
        <v>SA</v>
      </c>
      <c r="U51" s="119" t="s">
        <v>47</v>
      </c>
      <c r="V51" s="120"/>
      <c r="W51" s="121"/>
      <c r="X51" s="121"/>
      <c r="Y51" s="121"/>
      <c r="Z51" s="121"/>
      <c r="AA51" s="122"/>
      <c r="AB51" s="117">
        <v>29</v>
      </c>
      <c r="AC51" s="127" t="str">
        <f t="shared" si="57"/>
        <v>MA</v>
      </c>
      <c r="AD51" s="142"/>
      <c r="AE51" s="125" t="str">
        <f t="shared" si="12"/>
        <v/>
      </c>
      <c r="AF51" s="125" t="str">
        <f t="shared" si="13"/>
        <v/>
      </c>
      <c r="AG51" s="125" t="str">
        <f t="shared" si="14"/>
        <v/>
      </c>
      <c r="AH51" s="125" t="str">
        <f t="shared" si="15"/>
        <v/>
      </c>
      <c r="AI51" s="125" t="str">
        <f t="shared" si="16"/>
        <v/>
      </c>
      <c r="AJ51" s="125" t="str">
        <f t="shared" si="17"/>
        <v/>
      </c>
      <c r="AK51" s="123">
        <v>29</v>
      </c>
      <c r="AL51" s="127" t="str">
        <f t="shared" si="58"/>
        <v>JE</v>
      </c>
      <c r="AM51" s="119" t="s">
        <v>47</v>
      </c>
      <c r="AN51" s="120"/>
      <c r="AO51" s="121"/>
      <c r="AP51" s="121"/>
      <c r="AQ51" s="121"/>
      <c r="AR51" s="121"/>
      <c r="AS51" s="122"/>
      <c r="AT51" s="123">
        <v>29</v>
      </c>
      <c r="AU51" s="127" t="str">
        <f t="shared" si="59"/>
        <v>DI</v>
      </c>
      <c r="AV51" s="127"/>
      <c r="AW51" s="125" t="str">
        <f t="shared" si="65"/>
        <v/>
      </c>
      <c r="AX51" s="125" t="str">
        <f t="shared" si="66"/>
        <v/>
      </c>
      <c r="AY51" s="125" t="str">
        <f t="shared" si="67"/>
        <v/>
      </c>
      <c r="AZ51" s="125" t="str">
        <f t="shared" si="68"/>
        <v/>
      </c>
      <c r="BA51" s="125" t="str">
        <f t="shared" si="69"/>
        <v/>
      </c>
      <c r="BB51" s="125" t="str">
        <f t="shared" si="70"/>
        <v/>
      </c>
      <c r="BC51" s="123">
        <v>29</v>
      </c>
      <c r="BD51" s="127" t="s">
        <v>48</v>
      </c>
      <c r="BE51" s="127"/>
      <c r="BF51" s="125" t="str">
        <f t="shared" si="24"/>
        <v>?</v>
      </c>
      <c r="BG51" s="125" t="str">
        <f t="shared" si="25"/>
        <v>?</v>
      </c>
      <c r="BH51" s="125" t="str">
        <f t="shared" si="26"/>
        <v>?</v>
      </c>
      <c r="BI51" s="125" t="str">
        <f t="shared" si="27"/>
        <v>?</v>
      </c>
      <c r="BJ51" s="125" t="str">
        <f t="shared" si="28"/>
        <v>?</v>
      </c>
      <c r="BK51" s="125" t="str">
        <f t="shared" si="29"/>
        <v>?</v>
      </c>
      <c r="BL51" s="123">
        <v>29</v>
      </c>
      <c r="BM51" s="127" t="str">
        <f t="shared" si="61"/>
        <v>ME</v>
      </c>
      <c r="BN51" s="127"/>
      <c r="BO51" s="125" t="str">
        <f t="shared" si="30"/>
        <v>H1</v>
      </c>
      <c r="BP51" s="125" t="str">
        <f t="shared" si="31"/>
        <v>H2</v>
      </c>
      <c r="BQ51" s="125" t="str">
        <f t="shared" si="32"/>
        <v/>
      </c>
      <c r="BR51" s="125" t="str">
        <f t="shared" si="33"/>
        <v/>
      </c>
      <c r="BS51" s="125" t="str">
        <f t="shared" si="34"/>
        <v/>
      </c>
      <c r="BT51" s="125" t="str">
        <f t="shared" si="35"/>
        <v/>
      </c>
      <c r="BU51" s="130">
        <v>29</v>
      </c>
      <c r="BV51" s="127" t="str">
        <f t="shared" si="62"/>
        <v>SA</v>
      </c>
      <c r="BW51" s="127"/>
      <c r="BX51" s="125" t="str">
        <f t="shared" si="36"/>
        <v/>
      </c>
      <c r="BY51" s="125" t="str">
        <f t="shared" si="37"/>
        <v/>
      </c>
      <c r="BZ51" s="125" t="str">
        <f t="shared" si="38"/>
        <v/>
      </c>
      <c r="CA51" s="125" t="str">
        <f t="shared" si="39"/>
        <v/>
      </c>
      <c r="CB51" s="125" t="str">
        <f t="shared" si="40"/>
        <v/>
      </c>
      <c r="CC51" s="125" t="str">
        <f t="shared" si="41"/>
        <v/>
      </c>
      <c r="CD51" s="130">
        <v>29</v>
      </c>
      <c r="CE51" s="127" t="str">
        <f t="shared" si="63"/>
        <v>LU</v>
      </c>
      <c r="CF51" s="129" t="s">
        <v>47</v>
      </c>
      <c r="CG51" s="121" t="str">
        <f t="shared" si="42"/>
        <v/>
      </c>
      <c r="CH51" s="121" t="str">
        <f t="shared" si="43"/>
        <v/>
      </c>
      <c r="CI51" s="121" t="str">
        <f t="shared" si="44"/>
        <v/>
      </c>
      <c r="CJ51" s="121" t="str">
        <f t="shared" si="45"/>
        <v/>
      </c>
      <c r="CK51" s="121" t="str">
        <f t="shared" si="46"/>
        <v/>
      </c>
      <c r="CL51" s="122" t="str">
        <f t="shared" si="47"/>
        <v/>
      </c>
      <c r="CM51" s="130">
        <v>29</v>
      </c>
      <c r="CN51" s="127" t="str">
        <f t="shared" si="64"/>
        <v>JE</v>
      </c>
      <c r="CO51" s="127"/>
      <c r="CP51" s="125" t="str">
        <f t="shared" si="48"/>
        <v/>
      </c>
      <c r="CQ51" s="125" t="str">
        <f t="shared" si="49"/>
        <v/>
      </c>
      <c r="CR51" s="125" t="str">
        <f t="shared" si="50"/>
        <v/>
      </c>
      <c r="CS51" s="125" t="str">
        <f t="shared" si="51"/>
        <v/>
      </c>
      <c r="CT51" s="125" t="str">
        <f t="shared" si="52"/>
        <v/>
      </c>
      <c r="CU51" s="133" t="str">
        <f t="shared" si="53"/>
        <v/>
      </c>
    </row>
    <row r="52" spans="1:99" ht="18" customHeight="1" x14ac:dyDescent="0.25">
      <c r="A52" s="117">
        <v>30</v>
      </c>
      <c r="B52" s="127" t="str">
        <f t="shared" si="54"/>
        <v>MA</v>
      </c>
      <c r="C52" s="127"/>
      <c r="D52" s="125" t="str">
        <f>IF(C52="",IF(B52="LU",IF(ISBLANK($P$8),"",$P$8),IF(B52="MA",IF(ISBLANK($P$9),"",$P$9),IF(B52="ME",IF(ISBLANK($P$10),"",$P$10),IF(B52="JE",IF(ISBLANK($P$11),"",$P$11),IF(B52="VE",IF(ISBLANK($P$12),"",$P$12),IF(B52="SA","",IF(B52="DI","","?"))))))),"")</f>
        <v/>
      </c>
      <c r="E52" s="125" t="str">
        <f>IF(C52="",IF(B52="LU",IF(ISBLANK($Q$8),"",$Q$8),IF(B52="MA",IF(ISBLANK($Q$9),"",$Q$9),IF(B52="ME",IF(ISBLANK($Q$10),"",$Q$10),IF(B52="JE",IF(ISBLANK($Q$11),"",$Q$11),IF(B52="VE",IF(ISBLANK($Q$12),"",$Q$12),IF(B52="SA","",IF(B52="DI","","?"))))))),"")</f>
        <v/>
      </c>
      <c r="F52" s="125" t="str">
        <f>IF(C52="",IF(B52="LU",IF(ISBLANK($Y$8),"",$Y$8),IF(B52="MA",IF(ISBLANK($Y$9),"",$Y$9),IF(B52="ME",IF(ISBLANK($Y$10),"",$Y$10),IF(B52="JE",IF(ISBLANK($Y$11),"",$Y$11),IF(B52="VE",IF(ISBLANK($Y$12),"",$Y$12),IF(B52="SA","",IF(B52="DI","","?"))))))),"")</f>
        <v/>
      </c>
      <c r="G52" s="125" t="str">
        <f>IF(C52="",IF(B52="LU",IF(ISBLANK($Z$8),"",$Z$8),IF(B52="MA",IF(ISBLANK($Z$9),"",$Z$9),IF(B52="ME",IF(ISBLANK($Z$10),"",$Z$10),IF(B52="JE",IF(ISBLANK($Z$11),"",$Z$11),IF(B52="VE",IF(ISBLANK($Z$12),"",$Z$12),IF(B52="SA","",IF(B52="DI","","?"))))))),"")</f>
        <v/>
      </c>
      <c r="H52" s="125" t="str">
        <f>IF(C52="",IF(B52="LU",IF(ISBLANK($AH$8),"",$AH$8),IF(B52="MA",IF(ISBLANK($AH$9),"",$AH$9),IF(B52="ME",IF(ISBLANK($AH$10),"",$AH$10),IF(B52="JE",IF(ISBLANK($AH$11),"",$AH$11),IF(B52="VE",IF(ISBLANK($AH$12),"",$AH$12),IF(B52="SA","",IF(B52="DI","","?"))))))),"")</f>
        <v/>
      </c>
      <c r="I52" s="125" t="str">
        <f>IF(C52="",IF(B52="LU",IF(ISBLANK($AI$8),"",$AI$8),IF(B52="MA",IF(ISBLANK($AI$9),"",$AI$9),IF(B52="ME",IF(ISBLANK($AI$10),"",$AI$10),IF(B52="JE",IF(ISBLANK($AI$11),"",$AI$11),IF(B52="VE",IF(ISBLANK($AI$12),"",$AI$12),IF(B52="SA","",IF(B52="DI","","?"))))))),"")</f>
        <v/>
      </c>
      <c r="J52" s="123">
        <v>30</v>
      </c>
      <c r="K52" s="124" t="str">
        <f t="shared" si="55"/>
        <v>VE</v>
      </c>
      <c r="L52" s="124"/>
      <c r="M52" s="125" t="str">
        <f>IF(L52="",IF(K52="LU",IF(ISBLANK($P$8),"",$P$8),IF(K52="MA",IF(ISBLANK($P$9),"",$P$9),IF(K52="ME",IF(ISBLANK($P$10),"",$P$10),IF(K52="JE",IF(ISBLANK($P$11),"",$P$11),IF(K52="VE",IF(ISBLANK($P$12),"",$P$12),IF(K52="SA","",IF(K52="DI","","?"))))))),"")</f>
        <v/>
      </c>
      <c r="N52" s="125" t="str">
        <f t="shared" si="1"/>
        <v/>
      </c>
      <c r="O52" s="125" t="str">
        <f t="shared" si="2"/>
        <v/>
      </c>
      <c r="P52" s="125" t="str">
        <f t="shared" si="3"/>
        <v/>
      </c>
      <c r="Q52" s="125" t="str">
        <f t="shared" si="4"/>
        <v/>
      </c>
      <c r="R52" s="125" t="str">
        <f t="shared" si="5"/>
        <v/>
      </c>
      <c r="S52" s="134">
        <v>30</v>
      </c>
      <c r="T52" s="127" t="str">
        <f t="shared" si="56"/>
        <v>DI</v>
      </c>
      <c r="U52" s="119" t="s">
        <v>47</v>
      </c>
      <c r="V52" s="120"/>
      <c r="W52" s="121"/>
      <c r="X52" s="121"/>
      <c r="Y52" s="121"/>
      <c r="Z52" s="121"/>
      <c r="AA52" s="122"/>
      <c r="AB52" s="117">
        <v>30</v>
      </c>
      <c r="AC52" s="127" t="str">
        <f t="shared" si="57"/>
        <v>ME</v>
      </c>
      <c r="AD52" s="127"/>
      <c r="AE52" s="125" t="str">
        <f t="shared" si="12"/>
        <v>H1</v>
      </c>
      <c r="AF52" s="125" t="str">
        <f t="shared" si="13"/>
        <v>H2</v>
      </c>
      <c r="AG52" s="125" t="str">
        <f t="shared" si="14"/>
        <v/>
      </c>
      <c r="AH52" s="125" t="str">
        <f t="shared" si="15"/>
        <v/>
      </c>
      <c r="AI52" s="125" t="str">
        <f t="shared" si="16"/>
        <v/>
      </c>
      <c r="AJ52" s="125" t="str">
        <f t="shared" si="17"/>
        <v/>
      </c>
      <c r="AK52" s="123">
        <v>30</v>
      </c>
      <c r="AL52" s="127" t="str">
        <f t="shared" si="58"/>
        <v>VE</v>
      </c>
      <c r="AM52" s="119" t="s">
        <v>47</v>
      </c>
      <c r="AN52" s="120"/>
      <c r="AO52" s="121"/>
      <c r="AP52" s="121"/>
      <c r="AQ52" s="121"/>
      <c r="AR52" s="121"/>
      <c r="AS52" s="122"/>
      <c r="AT52" s="123">
        <v>30</v>
      </c>
      <c r="AU52" s="127" t="str">
        <f t="shared" si="59"/>
        <v>LU</v>
      </c>
      <c r="AV52" s="127"/>
      <c r="AW52" s="125" t="str">
        <f t="shared" si="65"/>
        <v/>
      </c>
      <c r="AX52" s="125" t="str">
        <f t="shared" si="66"/>
        <v/>
      </c>
      <c r="AY52" s="125" t="str">
        <f t="shared" si="67"/>
        <v/>
      </c>
      <c r="AZ52" s="125" t="str">
        <f t="shared" si="68"/>
        <v/>
      </c>
      <c r="BA52" s="125" t="str">
        <f t="shared" si="69"/>
        <v/>
      </c>
      <c r="BB52" s="125" t="str">
        <f t="shared" si="70"/>
        <v/>
      </c>
      <c r="BC52" s="143"/>
      <c r="BD52" s="144"/>
      <c r="BE52" s="144"/>
      <c r="BF52" s="145"/>
      <c r="BG52" s="145"/>
      <c r="BH52" s="145"/>
      <c r="BI52" s="145"/>
      <c r="BJ52" s="145"/>
      <c r="BK52" s="146"/>
      <c r="BL52" s="123">
        <v>30</v>
      </c>
      <c r="BM52" s="127" t="str">
        <f t="shared" si="61"/>
        <v>JE</v>
      </c>
      <c r="BN52" s="127"/>
      <c r="BO52" s="125" t="str">
        <f t="shared" si="30"/>
        <v/>
      </c>
      <c r="BP52" s="125" t="str">
        <f t="shared" si="31"/>
        <v/>
      </c>
      <c r="BQ52" s="125" t="str">
        <f t="shared" si="32"/>
        <v/>
      </c>
      <c r="BR52" s="125" t="str">
        <f t="shared" si="33"/>
        <v/>
      </c>
      <c r="BS52" s="125" t="str">
        <f t="shared" si="34"/>
        <v/>
      </c>
      <c r="BT52" s="125" t="str">
        <f t="shared" si="35"/>
        <v/>
      </c>
      <c r="BU52" s="130">
        <v>30</v>
      </c>
      <c r="BV52" s="127" t="str">
        <f t="shared" si="62"/>
        <v>DI</v>
      </c>
      <c r="BW52" s="127"/>
      <c r="BX52" s="125" t="str">
        <f t="shared" si="36"/>
        <v/>
      </c>
      <c r="BY52" s="125" t="str">
        <f t="shared" si="37"/>
        <v/>
      </c>
      <c r="BZ52" s="125" t="str">
        <f t="shared" si="38"/>
        <v/>
      </c>
      <c r="CA52" s="125" t="str">
        <f t="shared" si="39"/>
        <v/>
      </c>
      <c r="CB52" s="125" t="str">
        <f t="shared" si="40"/>
        <v/>
      </c>
      <c r="CC52" s="125" t="str">
        <f t="shared" si="41"/>
        <v/>
      </c>
      <c r="CD52" s="130">
        <v>30</v>
      </c>
      <c r="CE52" s="127" t="str">
        <f t="shared" si="63"/>
        <v>MA</v>
      </c>
      <c r="CF52" s="147"/>
      <c r="CG52" s="125" t="str">
        <f t="shared" si="42"/>
        <v/>
      </c>
      <c r="CH52" s="125" t="str">
        <f t="shared" si="43"/>
        <v/>
      </c>
      <c r="CI52" s="125" t="str">
        <f t="shared" si="44"/>
        <v/>
      </c>
      <c r="CJ52" s="125" t="str">
        <f t="shared" si="45"/>
        <v/>
      </c>
      <c r="CK52" s="125" t="str">
        <f t="shared" si="46"/>
        <v/>
      </c>
      <c r="CL52" s="133" t="str">
        <f t="shared" si="47"/>
        <v/>
      </c>
      <c r="CM52" s="130">
        <v>30</v>
      </c>
      <c r="CN52" s="127" t="str">
        <f t="shared" si="64"/>
        <v>VE</v>
      </c>
      <c r="CO52" s="147"/>
      <c r="CP52" s="125" t="str">
        <f t="shared" si="48"/>
        <v/>
      </c>
      <c r="CQ52" s="125" t="str">
        <f t="shared" si="49"/>
        <v/>
      </c>
      <c r="CR52" s="125" t="str">
        <f t="shared" si="50"/>
        <v/>
      </c>
      <c r="CS52" s="125" t="str">
        <f t="shared" si="51"/>
        <v/>
      </c>
      <c r="CT52" s="125" t="str">
        <f t="shared" si="52"/>
        <v/>
      </c>
      <c r="CU52" s="133" t="str">
        <f t="shared" si="53"/>
        <v/>
      </c>
    </row>
    <row r="53" spans="1:99" ht="18" customHeight="1" thickBot="1" x14ac:dyDescent="0.3">
      <c r="A53" s="148">
        <v>31</v>
      </c>
      <c r="B53" s="149" t="str">
        <f t="shared" si="54"/>
        <v>ME</v>
      </c>
      <c r="C53" s="149"/>
      <c r="D53" s="150" t="str">
        <f>IF(C53="",IF(B53="LU",IF(ISBLANK($P$8),"",$P$8),IF(B53="MA",IF(ISBLANK($P$9),"",$P$9),IF(B53="ME",IF(ISBLANK($P$10),"",$P$10),IF(B53="JE",IF(ISBLANK($P$11),"",$P$11),IF(B53="VE",IF(ISBLANK($P$12),"",$P$12),IF(B53="SA","",IF(B53="DI","","?"))))))),"")</f>
        <v>H1</v>
      </c>
      <c r="E53" s="150" t="str">
        <f>IF(C53="",IF(B53="LU",IF(ISBLANK($Q$8),"",$Q$8),IF(B53="MA",IF(ISBLANK($Q$9),"",$Q$9),IF(B53="ME",IF(ISBLANK($Q$10),"",$Q$10),IF(B53="JE",IF(ISBLANK($Q$11),"",$Q$11),IF(B53="VE",IF(ISBLANK($Q$12),"",$Q$12),IF(B53="SA","",IF(B53="DI","","?"))))))),"")</f>
        <v>H2</v>
      </c>
      <c r="F53" s="150" t="str">
        <f>IF(C53="",IF(B53="LU",IF(ISBLANK($Y$8),"",$Y$8),IF(B53="MA",IF(ISBLANK($Y$9),"",$Y$9),IF(B53="ME",IF(ISBLANK($Y$10),"",$Y$10),IF(B53="JE",IF(ISBLANK($Y$11),"",$Y$11),IF(B53="VE",IF(ISBLANK($Y$12),"",$Y$12),IF(B53="SA","",IF(B53="DI","","?"))))))),"")</f>
        <v/>
      </c>
      <c r="G53" s="150" t="str">
        <f>IF(C53="",IF(B53="LU",IF(ISBLANK($Z$8),"",$Z$8),IF(B53="MA",IF(ISBLANK($Z$9),"",$Z$9),IF(B53="ME",IF(ISBLANK($Z$10),"",$Z$10),IF(B53="JE",IF(ISBLANK($Z$11),"",$Z$11),IF(B53="VE",IF(ISBLANK($Z$12),"",$Z$12),IF(B53="SA","",IF(B53="DI","","?"))))))),"")</f>
        <v/>
      </c>
      <c r="H53" s="150" t="str">
        <f>IF(C53="",IF(B53="LU",IF(ISBLANK($AH$8),"",$AH$8),IF(B53="MA",IF(ISBLANK($AH$9),"",$AH$9),IF(B53="ME",IF(ISBLANK($AH$10),"",$AH$10),IF(B53="JE",IF(ISBLANK($AH$11),"",$AH$11),IF(B53="VE",IF(ISBLANK($AH$12),"",$AH$12),IF(B53="SA","",IF(B53="DI","","?"))))))),"")</f>
        <v/>
      </c>
      <c r="I53" s="150" t="str">
        <f>IF(C53="",IF(B53="LU",IF(ISBLANK($AI$8),"",$AI$8),IF(B53="MA",IF(ISBLANK($AI$9),"",$AI$9),IF(B53="ME",IF(ISBLANK($AI$10),"",$AI$10),IF(B53="JE",IF(ISBLANK($AI$11),"",$AI$11),IF(B53="VE",IF(ISBLANK($AI$12),"",$AI$12),IF(B53="SA","",IF(B53="DI","","?"))))))),"")</f>
        <v/>
      </c>
      <c r="J53" s="151"/>
      <c r="K53" s="152"/>
      <c r="L53" s="152"/>
      <c r="M53" s="150"/>
      <c r="N53" s="150"/>
      <c r="O53" s="150"/>
      <c r="P53" s="150"/>
      <c r="Q53" s="150"/>
      <c r="R53" s="150"/>
      <c r="S53" s="153">
        <v>31</v>
      </c>
      <c r="T53" s="149" t="str">
        <f t="shared" si="56"/>
        <v>LU</v>
      </c>
      <c r="U53" s="149"/>
      <c r="V53" s="150" t="str">
        <f t="shared" si="6"/>
        <v/>
      </c>
      <c r="W53" s="150" t="str">
        <f t="shared" si="7"/>
        <v/>
      </c>
      <c r="X53" s="150" t="str">
        <f t="shared" si="8"/>
        <v/>
      </c>
      <c r="Y53" s="150" t="str">
        <f t="shared" si="9"/>
        <v/>
      </c>
      <c r="Z53" s="150" t="str">
        <f t="shared" si="10"/>
        <v/>
      </c>
      <c r="AA53" s="150" t="str">
        <f t="shared" si="11"/>
        <v/>
      </c>
      <c r="AB53" s="154"/>
      <c r="AC53" s="155"/>
      <c r="AD53" s="155"/>
      <c r="AE53" s="156"/>
      <c r="AF53" s="156"/>
      <c r="AG53" s="156"/>
      <c r="AH53" s="156"/>
      <c r="AI53" s="156"/>
      <c r="AJ53" s="157"/>
      <c r="AK53" s="153">
        <v>31</v>
      </c>
      <c r="AL53" s="149" t="str">
        <f t="shared" si="58"/>
        <v>SA</v>
      </c>
      <c r="AM53" s="119" t="s">
        <v>47</v>
      </c>
      <c r="AN53" s="120"/>
      <c r="AO53" s="121"/>
      <c r="AP53" s="121"/>
      <c r="AQ53" s="121"/>
      <c r="AR53" s="121"/>
      <c r="AS53" s="122"/>
      <c r="AT53" s="153">
        <v>31</v>
      </c>
      <c r="AU53" s="149" t="str">
        <f t="shared" si="59"/>
        <v>MA</v>
      </c>
      <c r="AV53" s="149"/>
      <c r="AW53" s="150" t="str">
        <f t="shared" si="65"/>
        <v/>
      </c>
      <c r="AX53" s="150" t="str">
        <f t="shared" si="66"/>
        <v/>
      </c>
      <c r="AY53" s="150" t="str">
        <f t="shared" si="67"/>
        <v/>
      </c>
      <c r="AZ53" s="150" t="str">
        <f t="shared" si="68"/>
        <v/>
      </c>
      <c r="BA53" s="150" t="str">
        <f t="shared" si="69"/>
        <v/>
      </c>
      <c r="BB53" s="150" t="str">
        <f t="shared" si="70"/>
        <v/>
      </c>
      <c r="BC53" s="154"/>
      <c r="BD53" s="155"/>
      <c r="BE53" s="155"/>
      <c r="BF53" s="156"/>
      <c r="BG53" s="156"/>
      <c r="BH53" s="156"/>
      <c r="BI53" s="156"/>
      <c r="BJ53" s="156"/>
      <c r="BK53" s="157"/>
      <c r="BL53" s="153">
        <v>31</v>
      </c>
      <c r="BM53" s="149" t="str">
        <f t="shared" si="61"/>
        <v>VE</v>
      </c>
      <c r="BN53" s="149"/>
      <c r="BO53" s="150" t="str">
        <f t="shared" si="30"/>
        <v/>
      </c>
      <c r="BP53" s="150" t="str">
        <f t="shared" si="31"/>
        <v/>
      </c>
      <c r="BQ53" s="150" t="str">
        <f t="shared" si="32"/>
        <v/>
      </c>
      <c r="BR53" s="150" t="str">
        <f t="shared" si="33"/>
        <v/>
      </c>
      <c r="BS53" s="150" t="str">
        <f t="shared" si="34"/>
        <v/>
      </c>
      <c r="BT53" s="150" t="str">
        <f t="shared" si="35"/>
        <v/>
      </c>
      <c r="BU53" s="154"/>
      <c r="BV53" s="158"/>
      <c r="BW53" s="158"/>
      <c r="BX53" s="156"/>
      <c r="BY53" s="156"/>
      <c r="BZ53" s="156"/>
      <c r="CA53" s="156"/>
      <c r="CB53" s="156"/>
      <c r="CC53" s="157"/>
      <c r="CD53" s="153">
        <v>31</v>
      </c>
      <c r="CE53" s="149" t="str">
        <f t="shared" si="63"/>
        <v>ME</v>
      </c>
      <c r="CF53" s="158"/>
      <c r="CG53" s="150" t="str">
        <f t="shared" si="42"/>
        <v>H1</v>
      </c>
      <c r="CH53" s="150" t="str">
        <f t="shared" si="43"/>
        <v>H2</v>
      </c>
      <c r="CI53" s="150" t="str">
        <f t="shared" si="44"/>
        <v/>
      </c>
      <c r="CJ53" s="150" t="str">
        <f t="shared" si="45"/>
        <v/>
      </c>
      <c r="CK53" s="150" t="str">
        <f t="shared" si="46"/>
        <v/>
      </c>
      <c r="CL53" s="159" t="str">
        <f t="shared" si="47"/>
        <v/>
      </c>
      <c r="CM53" s="154"/>
      <c r="CN53" s="158"/>
      <c r="CO53" s="158"/>
      <c r="CP53" s="156"/>
      <c r="CQ53" s="156"/>
      <c r="CR53" s="156"/>
      <c r="CS53" s="156"/>
      <c r="CT53" s="156"/>
      <c r="CU53" s="157"/>
    </row>
    <row r="54" spans="1:99" x14ac:dyDescent="0.25">
      <c r="A54" s="22"/>
      <c r="B54" s="22"/>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2"/>
      <c r="AZ54" s="22"/>
      <c r="BA54" s="22"/>
      <c r="BB54" s="22"/>
      <c r="BC54" s="22"/>
      <c r="BD54" s="22"/>
      <c r="BE54" s="22"/>
      <c r="BF54" s="22"/>
      <c r="BG54" s="22"/>
      <c r="BH54" s="22"/>
      <c r="BI54" s="22"/>
      <c r="BJ54" s="22"/>
      <c r="BK54" s="22"/>
      <c r="BL54" s="22"/>
      <c r="BM54" s="22"/>
      <c r="BN54" s="22"/>
      <c r="BO54" s="22"/>
      <c r="BP54" s="22"/>
      <c r="BQ54" s="22"/>
      <c r="BR54" s="22"/>
      <c r="BS54" s="22"/>
      <c r="BT54" s="22"/>
      <c r="BU54" s="22"/>
      <c r="BV54" s="22"/>
      <c r="BW54" s="22"/>
      <c r="BX54" s="22"/>
      <c r="BY54" s="22"/>
      <c r="BZ54" s="22"/>
      <c r="CA54" s="22"/>
      <c r="CB54" s="22"/>
      <c r="CC54" s="22"/>
      <c r="CD54" s="22"/>
      <c r="CE54" s="22"/>
      <c r="CF54" s="22"/>
      <c r="CG54" s="22"/>
      <c r="CH54" s="22"/>
      <c r="CI54" s="22"/>
      <c r="CJ54" s="22"/>
      <c r="CK54" s="22"/>
      <c r="CL54" s="22"/>
      <c r="CM54" s="22"/>
      <c r="CN54" s="22"/>
    </row>
    <row r="55" spans="1:99" x14ac:dyDescent="0.25">
      <c r="A55" s="22"/>
      <c r="B55" s="22"/>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c r="BA55" s="22"/>
      <c r="BB55" s="22"/>
      <c r="BC55" s="22"/>
      <c r="BD55" s="22"/>
      <c r="BE55" s="22"/>
      <c r="BF55" s="22"/>
      <c r="BG55" s="22"/>
      <c r="BH55" s="22"/>
      <c r="BI55" s="22"/>
      <c r="BJ55" s="22"/>
      <c r="BK55" s="22"/>
      <c r="BL55" s="22"/>
      <c r="BM55" s="22"/>
      <c r="BN55" s="22"/>
      <c r="BO55" s="22"/>
      <c r="BP55" s="22"/>
      <c r="BQ55" s="22"/>
      <c r="BR55" s="22"/>
      <c r="BS55" s="22"/>
      <c r="BT55" s="22"/>
      <c r="BU55" s="22"/>
      <c r="BV55" s="22"/>
      <c r="BW55" s="22"/>
      <c r="BX55" s="22"/>
      <c r="BY55" s="22"/>
      <c r="BZ55" s="22"/>
      <c r="CA55" s="22"/>
      <c r="CB55" s="22"/>
      <c r="CC55" s="22"/>
      <c r="CD55" s="22"/>
      <c r="CE55" s="22"/>
      <c r="CF55" s="22"/>
      <c r="CG55" s="22"/>
      <c r="CH55" s="22"/>
      <c r="CI55" s="22"/>
      <c r="CJ55" s="22"/>
      <c r="CK55" s="22"/>
      <c r="CL55" s="22"/>
      <c r="CM55" s="22"/>
      <c r="CN55" s="22"/>
    </row>
    <row r="56" spans="1:99" ht="40.35" customHeight="1" x14ac:dyDescent="0.25">
      <c r="A56" s="22"/>
      <c r="B56" s="22"/>
      <c r="C56" s="22"/>
      <c r="D56" s="160"/>
      <c r="E56" s="161"/>
      <c r="F56" s="161"/>
      <c r="G56" s="161"/>
      <c r="H56" s="161"/>
      <c r="I56" s="161"/>
      <c r="J56" s="161"/>
      <c r="K56" s="161"/>
      <c r="L56" s="162" t="s">
        <v>49</v>
      </c>
      <c r="M56" s="163"/>
      <c r="N56" s="164"/>
      <c r="O56" s="164"/>
      <c r="P56" s="164"/>
      <c r="Q56" s="164"/>
      <c r="R56" s="164"/>
      <c r="S56" s="164"/>
      <c r="T56" s="164"/>
      <c r="U56" s="164"/>
      <c r="V56" s="164"/>
      <c r="W56" s="164"/>
      <c r="X56" s="164"/>
      <c r="Y56" s="164"/>
      <c r="Z56" s="164"/>
      <c r="AA56" s="164"/>
      <c r="AB56" s="164"/>
      <c r="AC56" s="165"/>
      <c r="AD56" s="22"/>
      <c r="AE56" s="22"/>
      <c r="AF56" s="22"/>
      <c r="AG56" s="22"/>
      <c r="AH56" s="22"/>
      <c r="AI56" s="166"/>
      <c r="AJ56" s="167"/>
      <c r="AK56" s="167"/>
      <c r="AL56" s="167"/>
      <c r="AM56" s="167"/>
      <c r="AN56" s="167"/>
      <c r="AO56" s="167"/>
      <c r="AP56" s="167"/>
      <c r="AQ56" s="168" t="s">
        <v>50</v>
      </c>
      <c r="AR56" s="163"/>
      <c r="AS56" s="164"/>
      <c r="AT56" s="164"/>
      <c r="AU56" s="164"/>
      <c r="AV56" s="164"/>
      <c r="AW56" s="164"/>
      <c r="AX56" s="164"/>
      <c r="AY56" s="164"/>
      <c r="AZ56" s="164"/>
      <c r="BA56" s="164"/>
      <c r="BB56" s="164"/>
      <c r="BC56" s="164"/>
      <c r="BD56" s="164"/>
      <c r="BE56" s="164"/>
      <c r="BF56" s="164"/>
      <c r="BG56" s="164"/>
      <c r="BH56" s="165"/>
      <c r="BI56" s="22"/>
      <c r="BJ56" s="22"/>
      <c r="BK56" s="22"/>
      <c r="BL56" s="22"/>
      <c r="BM56" s="22"/>
      <c r="BN56" s="22"/>
      <c r="BO56" s="22"/>
      <c r="BP56" s="22"/>
      <c r="BQ56" s="22"/>
      <c r="BR56" s="359"/>
      <c r="BS56" s="167"/>
      <c r="BT56" s="167"/>
      <c r="BU56" s="167"/>
      <c r="BV56" s="167"/>
      <c r="BW56" s="167"/>
      <c r="BX56" s="168" t="s">
        <v>51</v>
      </c>
      <c r="BY56" s="163"/>
      <c r="BZ56" s="164"/>
      <c r="CA56" s="164"/>
      <c r="CB56" s="164"/>
      <c r="CC56" s="164"/>
      <c r="CD56" s="164"/>
      <c r="CE56" s="164"/>
      <c r="CF56" s="164"/>
      <c r="CG56" s="164"/>
      <c r="CH56" s="164"/>
      <c r="CI56" s="164"/>
      <c r="CJ56" s="164"/>
      <c r="CK56" s="164"/>
      <c r="CL56" s="164"/>
      <c r="CM56" s="164"/>
      <c r="CN56" s="164"/>
      <c r="CO56" s="165"/>
    </row>
    <row r="57" spans="1:99" ht="40.35" customHeight="1" x14ac:dyDescent="0.25">
      <c r="A57" s="22"/>
      <c r="B57" s="22"/>
      <c r="C57" s="22"/>
      <c r="D57" s="22"/>
      <c r="E57" s="22"/>
      <c r="F57" s="22"/>
      <c r="G57" s="22"/>
      <c r="H57" s="22"/>
      <c r="I57" s="22"/>
      <c r="J57" s="22"/>
      <c r="K57" s="22"/>
      <c r="L57" s="22"/>
      <c r="M57" s="169"/>
      <c r="N57" s="170"/>
      <c r="O57" s="170"/>
      <c r="P57" s="170"/>
      <c r="Q57" s="170"/>
      <c r="R57" s="170"/>
      <c r="S57" s="170"/>
      <c r="T57" s="170"/>
      <c r="U57" s="170"/>
      <c r="V57" s="170"/>
      <c r="W57" s="170"/>
      <c r="X57" s="170"/>
      <c r="Y57" s="170"/>
      <c r="Z57" s="170"/>
      <c r="AA57" s="170"/>
      <c r="AB57" s="170"/>
      <c r="AC57" s="171"/>
      <c r="AD57" s="22"/>
      <c r="AE57" s="22"/>
      <c r="AF57" s="22"/>
      <c r="AG57" s="22"/>
      <c r="AH57" s="22"/>
      <c r="AI57" s="22"/>
      <c r="AJ57" s="22"/>
      <c r="AK57" s="22"/>
      <c r="AL57" s="22"/>
      <c r="AM57" s="22"/>
      <c r="AN57" s="22"/>
      <c r="AO57" s="22"/>
      <c r="AP57" s="22"/>
      <c r="AQ57" s="22"/>
      <c r="AR57" s="169"/>
      <c r="AS57" s="170"/>
      <c r="AT57" s="170"/>
      <c r="AU57" s="170"/>
      <c r="AV57" s="170"/>
      <c r="AW57" s="170"/>
      <c r="AX57" s="170"/>
      <c r="AY57" s="170"/>
      <c r="AZ57" s="170"/>
      <c r="BA57" s="170"/>
      <c r="BB57" s="170"/>
      <c r="BC57" s="170"/>
      <c r="BD57" s="170"/>
      <c r="BE57" s="170"/>
      <c r="BF57" s="170"/>
      <c r="BG57" s="170"/>
      <c r="BH57" s="171"/>
      <c r="BI57" s="22"/>
      <c r="BJ57" s="22"/>
      <c r="BK57" s="22"/>
      <c r="BL57" s="22"/>
      <c r="BM57" s="22"/>
      <c r="BN57" s="22"/>
      <c r="BO57" s="22"/>
      <c r="BP57" s="22"/>
      <c r="BQ57" s="22"/>
      <c r="BR57" s="22"/>
      <c r="BS57" s="22"/>
      <c r="BT57" s="22"/>
      <c r="BU57" s="22"/>
      <c r="BV57" s="22"/>
      <c r="BW57" s="22"/>
      <c r="BX57" s="22"/>
      <c r="BY57" s="169"/>
      <c r="BZ57" s="170"/>
      <c r="CA57" s="170"/>
      <c r="CB57" s="170"/>
      <c r="CC57" s="170"/>
      <c r="CD57" s="170"/>
      <c r="CE57" s="170"/>
      <c r="CF57" s="170"/>
      <c r="CG57" s="170"/>
      <c r="CH57" s="170"/>
      <c r="CI57" s="170"/>
      <c r="CJ57" s="170"/>
      <c r="CK57" s="170"/>
      <c r="CL57" s="170"/>
      <c r="CM57" s="170"/>
      <c r="CN57" s="170"/>
      <c r="CO57" s="171"/>
    </row>
    <row r="58" spans="1:99" ht="40.35" customHeight="1" x14ac:dyDescent="0.25">
      <c r="A58" s="22"/>
      <c r="B58" s="22"/>
      <c r="C58" s="22"/>
      <c r="D58" s="22"/>
      <c r="E58" s="22"/>
      <c r="F58" s="22"/>
      <c r="G58" s="22"/>
      <c r="H58" s="22"/>
      <c r="I58" s="22"/>
      <c r="J58" s="22"/>
      <c r="K58" s="22"/>
      <c r="L58" s="22"/>
      <c r="M58" s="172"/>
      <c r="N58" s="173"/>
      <c r="O58" s="173"/>
      <c r="P58" s="173"/>
      <c r="Q58" s="173"/>
      <c r="R58" s="173"/>
      <c r="S58" s="173"/>
      <c r="T58" s="173"/>
      <c r="U58" s="173"/>
      <c r="V58" s="173"/>
      <c r="W58" s="173"/>
      <c r="X58" s="173"/>
      <c r="Y58" s="173"/>
      <c r="Z58" s="173"/>
      <c r="AA58" s="173"/>
      <c r="AB58" s="173"/>
      <c r="AC58" s="174"/>
      <c r="AD58" s="22"/>
      <c r="AE58" s="22"/>
      <c r="AF58" s="22"/>
      <c r="AG58" s="22"/>
      <c r="AH58" s="22"/>
      <c r="AI58" s="22"/>
      <c r="AJ58" s="22"/>
      <c r="AK58" s="22"/>
      <c r="AL58" s="22"/>
      <c r="AM58" s="22"/>
      <c r="AN58" s="22"/>
      <c r="AO58" s="22"/>
      <c r="AP58" s="22"/>
      <c r="AQ58" s="22"/>
      <c r="AR58" s="172"/>
      <c r="AS58" s="173"/>
      <c r="AT58" s="173"/>
      <c r="AU58" s="173"/>
      <c r="AV58" s="173"/>
      <c r="AW58" s="173"/>
      <c r="AX58" s="173"/>
      <c r="AY58" s="173"/>
      <c r="AZ58" s="173"/>
      <c r="BA58" s="173"/>
      <c r="BB58" s="173"/>
      <c r="BC58" s="173"/>
      <c r="BD58" s="173"/>
      <c r="BE58" s="173"/>
      <c r="BF58" s="173"/>
      <c r="BG58" s="173"/>
      <c r="BH58" s="174"/>
      <c r="BI58" s="22"/>
      <c r="BJ58" s="22"/>
      <c r="BK58" s="22"/>
      <c r="BL58" s="22"/>
      <c r="BM58" s="22"/>
      <c r="BN58" s="22"/>
      <c r="BO58" s="22"/>
      <c r="BP58" s="22"/>
      <c r="BQ58" s="22"/>
      <c r="BR58" s="22"/>
      <c r="BS58" s="22"/>
      <c r="BT58" s="22"/>
      <c r="BU58" s="22"/>
      <c r="BV58" s="22"/>
      <c r="BW58" s="22"/>
      <c r="BX58" s="22"/>
      <c r="BY58" s="172"/>
      <c r="BZ58" s="173"/>
      <c r="CA58" s="173"/>
      <c r="CB58" s="173"/>
      <c r="CC58" s="173"/>
      <c r="CD58" s="173"/>
      <c r="CE58" s="173"/>
      <c r="CF58" s="173"/>
      <c r="CG58" s="173"/>
      <c r="CH58" s="173"/>
      <c r="CI58" s="173"/>
      <c r="CJ58" s="173"/>
      <c r="CK58" s="173"/>
      <c r="CL58" s="173"/>
      <c r="CM58" s="173"/>
      <c r="CN58" s="173"/>
      <c r="CO58" s="174"/>
    </row>
    <row r="59" spans="1:99" ht="40.35" customHeight="1" x14ac:dyDescent="0.25">
      <c r="A59" s="22"/>
      <c r="B59" s="22"/>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2"/>
      <c r="BK59" s="22"/>
      <c r="BL59" s="22"/>
      <c r="BM59" s="22"/>
      <c r="BN59" s="22"/>
      <c r="BO59" s="22"/>
      <c r="BP59" s="22"/>
      <c r="BQ59" s="22"/>
      <c r="BR59" s="22"/>
      <c r="BS59" s="22"/>
      <c r="BT59" s="22"/>
      <c r="BU59" s="22"/>
      <c r="BV59" s="22"/>
      <c r="BW59" s="22"/>
      <c r="BX59" s="22"/>
      <c r="BY59" s="22"/>
      <c r="BZ59" s="22"/>
      <c r="CA59" s="22"/>
      <c r="CB59" s="22"/>
      <c r="CC59" s="22"/>
      <c r="CD59" s="22"/>
      <c r="CE59" s="22"/>
      <c r="CF59" s="22"/>
      <c r="CG59" s="22"/>
      <c r="CH59" s="22"/>
      <c r="CI59" s="22"/>
      <c r="CJ59" s="22"/>
      <c r="CK59" s="22"/>
      <c r="CL59" s="22"/>
      <c r="CM59" s="22"/>
      <c r="CN59" s="22"/>
    </row>
    <row r="60" spans="1:99" ht="41.1" customHeight="1" x14ac:dyDescent="0.25">
      <c r="A60" s="4"/>
      <c r="B60" s="2" t="s">
        <v>0</v>
      </c>
      <c r="C60" s="4"/>
      <c r="D60" s="4"/>
      <c r="E60" s="4"/>
      <c r="F60" s="4"/>
      <c r="G60" s="4"/>
      <c r="H60" s="4"/>
      <c r="I60" s="4"/>
      <c r="J60" s="4"/>
      <c r="K60" s="4"/>
      <c r="L60" s="4"/>
      <c r="M60" s="4"/>
      <c r="N60" s="3">
        <f>N1</f>
        <v>0</v>
      </c>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row>
    <row r="61" spans="1:99" ht="18" customHeight="1" x14ac:dyDescent="0.3">
      <c r="A61" s="4"/>
      <c r="B61" s="348" t="s">
        <v>52</v>
      </c>
      <c r="C61" s="179"/>
      <c r="D61" s="4"/>
      <c r="E61" s="4"/>
      <c r="F61" s="4"/>
      <c r="G61" s="4"/>
      <c r="H61" s="4"/>
      <c r="I61" s="4"/>
      <c r="J61" s="4"/>
      <c r="K61" s="4"/>
      <c r="L61" s="4"/>
      <c r="M61" s="4"/>
      <c r="N61" s="4"/>
      <c r="O61" s="4"/>
      <c r="P61" s="4"/>
      <c r="Q61" s="4"/>
      <c r="R61" s="4"/>
      <c r="S61" s="4"/>
      <c r="T61" s="176" t="s">
        <v>86</v>
      </c>
      <c r="U61" s="177"/>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row>
    <row r="62" spans="1:99" ht="18" customHeight="1" x14ac:dyDescent="0.3">
      <c r="A62" s="4"/>
      <c r="B62" s="25" t="s">
        <v>54</v>
      </c>
      <c r="C62" s="4"/>
      <c r="D62" s="4"/>
      <c r="E62" s="4"/>
      <c r="F62" s="4"/>
      <c r="G62" s="4"/>
      <c r="H62" s="4"/>
      <c r="I62" s="4"/>
      <c r="J62" s="4"/>
      <c r="K62" s="4"/>
      <c r="L62" s="4"/>
      <c r="M62" s="4"/>
      <c r="N62" s="4"/>
      <c r="O62" s="4"/>
      <c r="P62" s="4"/>
      <c r="Q62" s="4"/>
      <c r="R62" s="4"/>
      <c r="S62" s="4"/>
      <c r="T62" s="180" t="s">
        <v>87</v>
      </c>
      <c r="U62" s="179"/>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22"/>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row>
    <row r="63" spans="1:99" ht="18" customHeight="1" x14ac:dyDescent="0.3">
      <c r="A63" s="4"/>
      <c r="B63" s="25"/>
      <c r="C63" s="4"/>
      <c r="D63" s="4"/>
      <c r="E63" s="4"/>
      <c r="F63" s="4"/>
      <c r="G63" s="4"/>
      <c r="H63" s="4"/>
      <c r="I63" s="4"/>
      <c r="J63" s="4"/>
      <c r="K63" s="4"/>
      <c r="L63" s="4"/>
      <c r="M63" s="4"/>
      <c r="N63" s="4"/>
      <c r="O63" s="4"/>
      <c r="P63" s="4"/>
      <c r="Q63" s="4"/>
      <c r="R63" s="4"/>
      <c r="S63" s="4"/>
      <c r="T63" s="179" t="s">
        <v>88</v>
      </c>
      <c r="U63" s="179"/>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179"/>
      <c r="BE63" s="4"/>
      <c r="BF63" s="4"/>
      <c r="BG63" s="4"/>
      <c r="BH63" s="4"/>
      <c r="BI63" s="4"/>
      <c r="BJ63" s="4"/>
      <c r="BK63" s="4"/>
      <c r="BL63" s="4"/>
      <c r="BM63" s="4"/>
      <c r="BN63" s="4"/>
      <c r="BO63" s="4"/>
      <c r="BP63" s="4"/>
      <c r="BQ63" s="4"/>
      <c r="BR63" s="4"/>
      <c r="BS63" s="4"/>
      <c r="BT63" s="4"/>
      <c r="BU63" s="4"/>
      <c r="BV63" s="4"/>
      <c r="BW63" s="4"/>
      <c r="BX63" s="4"/>
      <c r="BY63" s="4"/>
      <c r="BZ63" s="4"/>
      <c r="CA63" s="178"/>
      <c r="CB63" s="4"/>
      <c r="CC63" s="4"/>
      <c r="CD63" s="4"/>
      <c r="CE63" s="4"/>
      <c r="CF63" s="4"/>
      <c r="CG63" s="4"/>
      <c r="CH63" s="4"/>
      <c r="CI63" s="4"/>
      <c r="CJ63" s="4"/>
      <c r="CK63" s="4"/>
      <c r="CL63" s="4"/>
      <c r="CM63" s="4"/>
      <c r="CN63" s="4"/>
    </row>
    <row r="64" spans="1:99" ht="18" customHeight="1" x14ac:dyDescent="0.3">
      <c r="A64" s="4"/>
      <c r="B64" s="4"/>
      <c r="C64" s="4"/>
      <c r="D64" s="4"/>
      <c r="E64" s="4"/>
      <c r="F64" s="4"/>
      <c r="G64" s="4"/>
      <c r="H64" s="4"/>
      <c r="I64" s="4"/>
      <c r="J64" s="4"/>
      <c r="K64" s="4"/>
      <c r="L64" s="4"/>
      <c r="M64" s="4"/>
      <c r="N64" s="4"/>
      <c r="O64" s="4"/>
      <c r="P64" s="4"/>
      <c r="Q64" s="4"/>
      <c r="R64" s="4"/>
      <c r="S64" s="4"/>
      <c r="T64" s="178" t="s">
        <v>89</v>
      </c>
      <c r="U64" s="179"/>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row>
    <row r="65" spans="1:99" ht="18" customHeight="1" x14ac:dyDescent="0.3">
      <c r="A65" s="4"/>
      <c r="B65" s="4"/>
      <c r="C65" s="4"/>
      <c r="D65" s="4"/>
      <c r="E65" s="4"/>
      <c r="F65" s="4"/>
      <c r="G65" s="4"/>
      <c r="H65" s="4"/>
      <c r="I65" s="4"/>
      <c r="J65" s="4"/>
      <c r="K65" s="4"/>
      <c r="L65" s="4"/>
      <c r="M65" s="4"/>
      <c r="N65" s="4"/>
      <c r="O65" s="4"/>
      <c r="P65" s="4"/>
      <c r="Q65" s="4"/>
      <c r="R65" s="4"/>
      <c r="S65" s="4"/>
      <c r="T65" s="180" t="s">
        <v>59</v>
      </c>
      <c r="U65" s="179"/>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row>
    <row r="66" spans="1:99" ht="18" customHeight="1" x14ac:dyDescent="0.25">
      <c r="A66" s="4"/>
      <c r="B66" s="4"/>
      <c r="C66" s="4"/>
      <c r="D66" s="4"/>
      <c r="E66" s="4"/>
      <c r="F66" s="4"/>
      <c r="G66" s="4"/>
      <c r="H66" s="4"/>
      <c r="I66" s="4"/>
      <c r="J66" s="4"/>
      <c r="K66" s="4"/>
      <c r="L66" s="4"/>
      <c r="M66" s="4"/>
      <c r="N66" s="4"/>
      <c r="O66" s="4"/>
      <c r="P66" s="9" t="s">
        <v>60</v>
      </c>
      <c r="Q66" s="4"/>
      <c r="R66" s="4"/>
      <c r="S66" s="4"/>
      <c r="T66" s="181"/>
      <c r="U66" s="4"/>
      <c r="V66" s="182"/>
      <c r="W66" s="183"/>
      <c r="X66" s="183"/>
      <c r="Y66" s="183"/>
      <c r="Z66" s="184"/>
      <c r="AA66" s="184"/>
      <c r="AB66" s="185"/>
      <c r="AC66" s="185"/>
      <c r="AD66" s="183"/>
      <c r="AE66" s="183"/>
      <c r="AF66" s="183"/>
      <c r="AG66" s="183"/>
      <c r="AH66" s="183"/>
      <c r="AI66" s="184"/>
      <c r="AJ66" s="184"/>
      <c r="AK66" s="184"/>
      <c r="AL66" s="184"/>
      <c r="AM66" s="184"/>
      <c r="AN66" s="184"/>
      <c r="AO66" s="184"/>
      <c r="AP66" s="184"/>
      <c r="AQ66" s="184"/>
      <c r="AR66" s="184"/>
      <c r="AS66" s="184"/>
      <c r="AT66" s="184"/>
      <c r="AU66" s="184"/>
      <c r="AV66" s="184"/>
      <c r="AW66" s="184"/>
      <c r="AX66" s="184"/>
      <c r="AY66" s="184"/>
      <c r="AZ66" s="184"/>
      <c r="BA66" s="184"/>
      <c r="BB66" s="184"/>
      <c r="BC66" s="184"/>
      <c r="BD66" s="184"/>
      <c r="BE66" s="184"/>
      <c r="BF66" s="184"/>
      <c r="BG66" s="183"/>
      <c r="BH66" s="360"/>
      <c r="BI66" s="361"/>
      <c r="BJ66" s="361"/>
      <c r="BK66" s="361"/>
      <c r="BL66" s="334"/>
      <c r="BM66" s="334"/>
      <c r="BN66" s="362"/>
      <c r="BO66" s="334"/>
      <c r="BP66" s="334"/>
      <c r="BQ66" s="334"/>
      <c r="BR66" s="361"/>
      <c r="BS66" s="4"/>
      <c r="BT66" s="4"/>
      <c r="BU66" s="4"/>
      <c r="BV66" s="4"/>
      <c r="BW66" s="4"/>
      <c r="BX66" s="4"/>
      <c r="BY66" s="4"/>
      <c r="BZ66" s="4"/>
      <c r="CA66" s="4"/>
      <c r="CB66" s="4"/>
      <c r="CC66" s="4"/>
      <c r="CD66" s="4"/>
      <c r="CE66" s="4"/>
      <c r="CF66" s="4"/>
      <c r="CG66" s="4"/>
      <c r="CH66" s="4"/>
      <c r="CI66" s="4"/>
      <c r="CJ66" s="4"/>
      <c r="CK66" s="4"/>
      <c r="CL66" s="4"/>
      <c r="CM66" s="4"/>
      <c r="CN66" s="4"/>
    </row>
    <row r="67" spans="1:99" ht="18" customHeight="1" x14ac:dyDescent="0.25">
      <c r="A67" s="4"/>
      <c r="B67" s="4"/>
      <c r="C67" s="4"/>
      <c r="D67" s="4"/>
      <c r="E67" s="4"/>
      <c r="F67" s="4"/>
      <c r="G67" s="4"/>
      <c r="H67" s="4"/>
      <c r="I67" s="4"/>
      <c r="J67" s="4"/>
      <c r="K67" s="4"/>
      <c r="L67" s="4"/>
      <c r="M67" s="4"/>
      <c r="N67" s="4"/>
      <c r="O67" s="4"/>
      <c r="P67" s="4"/>
      <c r="Q67" s="4"/>
      <c r="R67" s="4"/>
      <c r="S67" s="4"/>
      <c r="T67" s="188" t="s">
        <v>5</v>
      </c>
      <c r="U67" s="22"/>
      <c r="V67" s="189" t="s">
        <v>90</v>
      </c>
      <c r="W67" s="189"/>
      <c r="X67" s="189"/>
      <c r="Y67" s="190"/>
      <c r="Z67" s="191"/>
      <c r="AA67" s="191"/>
      <c r="AB67" s="191"/>
      <c r="AC67" s="191"/>
      <c r="AD67" s="192"/>
      <c r="AE67" s="193"/>
      <c r="AF67" s="191"/>
      <c r="AG67" s="191"/>
      <c r="AH67" s="191"/>
      <c r="AI67" s="191"/>
      <c r="AJ67" s="192"/>
      <c r="AK67" s="192"/>
      <c r="AL67" s="192"/>
      <c r="AM67" s="191"/>
      <c r="AN67" s="191"/>
      <c r="AO67" s="191"/>
      <c r="AP67" s="191"/>
      <c r="AQ67" s="191"/>
      <c r="AR67" s="191"/>
      <c r="AS67" s="192"/>
      <c r="AT67" s="192"/>
      <c r="AU67" s="192"/>
      <c r="AV67" s="194"/>
      <c r="AW67" s="195"/>
      <c r="AX67" s="195"/>
      <c r="AY67" s="195"/>
      <c r="AZ67" s="194"/>
      <c r="BA67" s="195"/>
      <c r="BB67" s="194" t="s">
        <v>63</v>
      </c>
      <c r="BC67" s="195"/>
      <c r="BD67" s="426">
        <f>CG111</f>
        <v>0</v>
      </c>
      <c r="BE67" s="426"/>
      <c r="BF67" s="426"/>
      <c r="BG67" s="191"/>
      <c r="BH67" s="363"/>
      <c r="BI67" s="364"/>
      <c r="BJ67" s="365"/>
      <c r="BK67" s="364"/>
      <c r="BL67" s="366"/>
      <c r="BM67" s="367"/>
      <c r="BN67" s="367"/>
      <c r="BO67" s="199"/>
      <c r="BP67" s="7"/>
      <c r="BQ67" s="7"/>
      <c r="BR67" s="7"/>
      <c r="BS67" s="4"/>
      <c r="BT67" s="4"/>
      <c r="BU67" s="4"/>
      <c r="BV67" s="4"/>
      <c r="BW67" s="4"/>
      <c r="BX67" s="4"/>
      <c r="BY67" s="4"/>
      <c r="BZ67" s="4"/>
      <c r="CA67" s="4"/>
      <c r="CB67" s="4"/>
      <c r="CC67" s="4"/>
      <c r="CD67" s="4"/>
      <c r="CE67" s="4"/>
      <c r="CF67" s="4"/>
      <c r="CG67" s="4"/>
      <c r="CH67" s="4"/>
      <c r="CI67" s="4"/>
      <c r="CJ67" s="4"/>
      <c r="CK67" s="4"/>
      <c r="CL67" s="4"/>
      <c r="CM67" s="4"/>
      <c r="CN67" s="4"/>
    </row>
    <row r="68" spans="1:99" ht="18" customHeight="1" x14ac:dyDescent="0.25">
      <c r="A68" s="4"/>
      <c r="B68" s="4"/>
      <c r="C68" s="4"/>
      <c r="D68" s="4"/>
      <c r="E68" s="4"/>
      <c r="F68" s="4"/>
      <c r="G68" s="4"/>
      <c r="H68" s="4"/>
      <c r="I68" s="4"/>
      <c r="J68" s="4"/>
      <c r="K68" s="4"/>
      <c r="L68" s="4"/>
      <c r="M68" s="4"/>
      <c r="N68" s="4"/>
      <c r="O68" s="4"/>
      <c r="P68" s="4"/>
      <c r="Q68" s="4"/>
      <c r="R68" s="4"/>
      <c r="S68" s="4"/>
      <c r="T68" s="201" t="s">
        <v>8</v>
      </c>
      <c r="U68" s="22"/>
      <c r="V68" s="202" t="s">
        <v>91</v>
      </c>
      <c r="W68" s="202"/>
      <c r="X68" s="202"/>
      <c r="Y68" s="203"/>
      <c r="Z68" s="204"/>
      <c r="AA68" s="204"/>
      <c r="AB68" s="204"/>
      <c r="AC68" s="204"/>
      <c r="AD68" s="205"/>
      <c r="AE68" s="206"/>
      <c r="AF68" s="204"/>
      <c r="AG68" s="204"/>
      <c r="AH68" s="204"/>
      <c r="AI68" s="204"/>
      <c r="AJ68" s="205"/>
      <c r="AK68" s="205"/>
      <c r="AL68" s="205"/>
      <c r="AM68" s="204"/>
      <c r="AN68" s="204"/>
      <c r="AO68" s="204"/>
      <c r="AP68" s="204"/>
      <c r="AQ68" s="204"/>
      <c r="AR68" s="204"/>
      <c r="AS68" s="205"/>
      <c r="AT68" s="205"/>
      <c r="AU68" s="205"/>
      <c r="AV68" s="205"/>
      <c r="AW68" s="207"/>
      <c r="AX68" s="207"/>
      <c r="AY68" s="207"/>
      <c r="AZ68" s="205"/>
      <c r="BA68" s="207"/>
      <c r="BB68" s="205" t="s">
        <v>63</v>
      </c>
      <c r="BC68" s="207"/>
      <c r="BD68" s="427">
        <f>CH111</f>
        <v>0</v>
      </c>
      <c r="BE68" s="427"/>
      <c r="BF68" s="427"/>
      <c r="BG68" s="204"/>
      <c r="BH68" s="363"/>
      <c r="BI68" s="364"/>
      <c r="BJ68" s="365"/>
      <c r="BK68" s="364"/>
      <c r="BL68" s="366"/>
      <c r="BM68" s="367"/>
      <c r="BN68" s="367"/>
      <c r="BO68" s="199"/>
      <c r="BP68" s="7"/>
      <c r="BQ68" s="7"/>
      <c r="BR68" s="7"/>
      <c r="BS68" s="4"/>
      <c r="BT68" s="4"/>
      <c r="BU68" s="4"/>
      <c r="BV68" s="4"/>
      <c r="BW68" s="4"/>
      <c r="BX68" s="4"/>
      <c r="BY68" s="4"/>
      <c r="BZ68" s="4"/>
      <c r="CA68" s="4"/>
      <c r="CB68" s="4"/>
      <c r="CC68" s="4"/>
      <c r="CD68" s="4"/>
      <c r="CE68" s="4"/>
      <c r="CF68" s="4"/>
      <c r="CG68" s="4"/>
      <c r="CH68" s="4"/>
      <c r="CI68" s="4"/>
      <c r="CJ68" s="4"/>
      <c r="CK68" s="4"/>
      <c r="CL68" s="4"/>
      <c r="CM68" s="4"/>
      <c r="CN68" s="4"/>
    </row>
    <row r="69" spans="1:99" ht="18" customHeight="1" x14ac:dyDescent="0.25">
      <c r="A69" s="4"/>
      <c r="B69" s="4"/>
      <c r="C69" s="4"/>
      <c r="D69" s="4"/>
      <c r="E69" s="4"/>
      <c r="F69" s="4"/>
      <c r="G69" s="4"/>
      <c r="H69" s="4"/>
      <c r="I69" s="4"/>
      <c r="J69" s="4"/>
      <c r="K69" s="4"/>
      <c r="L69" s="4"/>
      <c r="M69" s="4"/>
      <c r="N69" s="4"/>
      <c r="O69" s="4"/>
      <c r="P69" s="4"/>
      <c r="Q69" s="4"/>
      <c r="R69" s="4"/>
      <c r="S69" s="4"/>
      <c r="T69" s="211" t="s">
        <v>12</v>
      </c>
      <c r="U69" s="22"/>
      <c r="V69" s="212" t="s">
        <v>92</v>
      </c>
      <c r="W69" s="212"/>
      <c r="X69" s="212"/>
      <c r="Y69" s="213"/>
      <c r="Z69" s="214"/>
      <c r="AA69" s="214"/>
      <c r="AB69" s="214"/>
      <c r="AC69" s="214"/>
      <c r="AD69" s="215"/>
      <c r="AE69" s="216"/>
      <c r="AF69" s="214"/>
      <c r="AG69" s="214"/>
      <c r="AH69" s="214"/>
      <c r="AI69" s="214"/>
      <c r="AJ69" s="215"/>
      <c r="AK69" s="215"/>
      <c r="AL69" s="215"/>
      <c r="AM69" s="214"/>
      <c r="AN69" s="214"/>
      <c r="AO69" s="214"/>
      <c r="AP69" s="214"/>
      <c r="AQ69" s="214"/>
      <c r="AR69" s="214"/>
      <c r="AS69" s="215"/>
      <c r="AT69" s="215"/>
      <c r="AU69" s="215"/>
      <c r="AV69" s="215"/>
      <c r="AW69" s="217"/>
      <c r="AX69" s="217"/>
      <c r="AY69" s="217"/>
      <c r="AZ69" s="215"/>
      <c r="BA69" s="217"/>
      <c r="BB69" s="215" t="s">
        <v>63</v>
      </c>
      <c r="BC69" s="217"/>
      <c r="BD69" s="428">
        <f>CI111</f>
        <v>0</v>
      </c>
      <c r="BE69" s="428"/>
      <c r="BF69" s="428"/>
      <c r="BG69" s="214"/>
      <c r="BH69" s="363"/>
      <c r="BI69" s="364"/>
      <c r="BJ69" s="365"/>
      <c r="BK69" s="364"/>
      <c r="BL69" s="366"/>
      <c r="BM69" s="367"/>
      <c r="BN69" s="367"/>
      <c r="BO69" s="199"/>
      <c r="BP69" s="7"/>
      <c r="BQ69" s="7"/>
      <c r="BR69" s="7"/>
      <c r="BS69" s="4"/>
      <c r="BT69" s="4"/>
      <c r="BU69" s="4"/>
      <c r="BV69" s="4"/>
      <c r="BW69" s="4"/>
      <c r="BX69" s="4"/>
      <c r="BY69" s="4"/>
      <c r="BZ69" s="4"/>
      <c r="CA69" s="4"/>
      <c r="CB69" s="4"/>
      <c r="CC69" s="4"/>
      <c r="CD69" s="4"/>
      <c r="CE69" s="4"/>
      <c r="CF69" s="4"/>
      <c r="CG69" s="4"/>
      <c r="CH69" s="4"/>
      <c r="CI69" s="4"/>
      <c r="CJ69" s="4"/>
      <c r="CK69" s="4"/>
      <c r="CL69" s="4"/>
      <c r="CM69" s="4"/>
      <c r="CN69" s="4"/>
    </row>
    <row r="70" spans="1:99" ht="18" customHeight="1" x14ac:dyDescent="0.25">
      <c r="A70" s="4"/>
      <c r="B70" s="4"/>
      <c r="C70" s="4"/>
      <c r="D70" s="4"/>
      <c r="E70" s="4"/>
      <c r="F70" s="4"/>
      <c r="G70" s="4"/>
      <c r="H70" s="4"/>
      <c r="I70" s="4"/>
      <c r="J70" s="4"/>
      <c r="K70" s="4"/>
      <c r="L70" s="4"/>
      <c r="M70" s="4"/>
      <c r="N70" s="4"/>
      <c r="O70" s="4"/>
      <c r="P70" s="4"/>
      <c r="Q70" s="4"/>
      <c r="R70" s="4"/>
      <c r="S70" s="4"/>
      <c r="T70" s="221" t="s">
        <v>15</v>
      </c>
      <c r="U70" s="22"/>
      <c r="V70" s="222" t="s">
        <v>93</v>
      </c>
      <c r="W70" s="222"/>
      <c r="X70" s="222"/>
      <c r="Y70" s="223"/>
      <c r="Z70" s="224"/>
      <c r="AA70" s="224"/>
      <c r="AB70" s="224"/>
      <c r="AC70" s="224"/>
      <c r="AD70" s="225"/>
      <c r="AE70" s="226"/>
      <c r="AF70" s="224"/>
      <c r="AG70" s="224"/>
      <c r="AH70" s="224"/>
      <c r="AI70" s="224"/>
      <c r="AJ70" s="225"/>
      <c r="AK70" s="225"/>
      <c r="AL70" s="225"/>
      <c r="AM70" s="224"/>
      <c r="AN70" s="224"/>
      <c r="AO70" s="224"/>
      <c r="AP70" s="224"/>
      <c r="AQ70" s="224"/>
      <c r="AR70" s="224"/>
      <c r="AS70" s="225"/>
      <c r="AT70" s="225"/>
      <c r="AU70" s="225"/>
      <c r="AV70" s="225"/>
      <c r="AW70" s="227"/>
      <c r="AX70" s="227"/>
      <c r="AY70" s="227"/>
      <c r="AZ70" s="225"/>
      <c r="BA70" s="227"/>
      <c r="BB70" s="225" t="s">
        <v>63</v>
      </c>
      <c r="BC70" s="227"/>
      <c r="BD70" s="429">
        <f>CJ111</f>
        <v>0</v>
      </c>
      <c r="BE70" s="429"/>
      <c r="BF70" s="429"/>
      <c r="BG70" s="224"/>
      <c r="BH70" s="363"/>
      <c r="BI70" s="364"/>
      <c r="BJ70" s="365"/>
      <c r="BK70" s="364"/>
      <c r="BL70" s="366"/>
      <c r="BM70" s="367"/>
      <c r="BN70" s="367"/>
      <c r="BO70" s="199"/>
      <c r="BP70" s="7"/>
      <c r="BQ70" s="7"/>
      <c r="BR70" s="7"/>
      <c r="BS70" s="4"/>
      <c r="BT70" s="4"/>
      <c r="BU70" s="4"/>
      <c r="BV70" s="4"/>
      <c r="BW70" s="4"/>
      <c r="BX70" s="4"/>
      <c r="BY70" s="4"/>
      <c r="BZ70" s="4"/>
      <c r="CA70" s="4"/>
      <c r="CB70" s="4"/>
      <c r="CC70" s="4"/>
      <c r="CD70" s="4"/>
      <c r="CE70" s="4"/>
      <c r="CF70" s="4"/>
      <c r="CG70" s="4"/>
      <c r="CH70" s="4"/>
      <c r="CI70" s="4"/>
      <c r="CJ70" s="4"/>
      <c r="CK70" s="4"/>
      <c r="CL70" s="4"/>
      <c r="CM70" s="4"/>
      <c r="CN70" s="4"/>
    </row>
    <row r="71" spans="1:99" ht="18" customHeight="1" x14ac:dyDescent="0.25">
      <c r="A71" s="4"/>
      <c r="B71" s="4"/>
      <c r="C71" s="4"/>
      <c r="D71" s="4"/>
      <c r="E71" s="4"/>
      <c r="F71" s="4"/>
      <c r="G71" s="4"/>
      <c r="H71" s="4"/>
      <c r="I71" s="4"/>
      <c r="J71" s="4"/>
      <c r="K71" s="4"/>
      <c r="L71" s="4"/>
      <c r="M71" s="4"/>
      <c r="N71" s="4"/>
      <c r="O71" s="4"/>
      <c r="P71" s="4"/>
      <c r="Q71" s="4"/>
      <c r="R71" s="4"/>
      <c r="S71" s="4"/>
      <c r="T71" s="231"/>
      <c r="U71" s="22"/>
      <c r="V71" s="232" t="s">
        <v>72</v>
      </c>
      <c r="W71" s="232"/>
      <c r="X71" s="232"/>
      <c r="Y71" s="232"/>
      <c r="Z71" s="232"/>
      <c r="AA71" s="232"/>
      <c r="AB71" s="233"/>
      <c r="AC71" s="233"/>
      <c r="AD71" s="232"/>
      <c r="AE71" s="232"/>
      <c r="AF71" s="232"/>
      <c r="AG71" s="232"/>
      <c r="AH71" s="232"/>
      <c r="AI71" s="232"/>
      <c r="AJ71" s="232"/>
      <c r="AK71" s="232"/>
      <c r="AL71" s="232"/>
      <c r="AM71" s="232"/>
      <c r="AN71" s="232"/>
      <c r="AO71" s="232"/>
      <c r="AP71" s="232"/>
      <c r="AQ71" s="232"/>
      <c r="AR71" s="232"/>
      <c r="AS71" s="232"/>
      <c r="AT71" s="234"/>
      <c r="AU71" s="234"/>
      <c r="AV71" s="235"/>
      <c r="AW71" s="235"/>
      <c r="AX71" s="235"/>
      <c r="AY71" s="235"/>
      <c r="AZ71" s="235"/>
      <c r="BA71" s="232"/>
      <c r="BB71" s="232"/>
      <c r="BC71" s="234"/>
      <c r="BD71" s="235"/>
      <c r="BE71" s="235"/>
      <c r="BF71" s="235"/>
      <c r="BG71" s="235"/>
      <c r="BH71" s="368"/>
      <c r="BI71" s="367"/>
      <c r="BJ71" s="367"/>
      <c r="BK71" s="369"/>
      <c r="BL71" s="367"/>
      <c r="BM71" s="367"/>
      <c r="BN71" s="367"/>
      <c r="BO71" s="367"/>
      <c r="BP71" s="7"/>
      <c r="BQ71" s="7"/>
      <c r="BR71" s="367"/>
      <c r="BS71" s="4"/>
      <c r="BT71" s="4"/>
      <c r="BU71" s="4"/>
      <c r="BV71" s="4"/>
      <c r="BW71" s="4"/>
      <c r="BX71" s="4"/>
      <c r="BY71" s="4"/>
      <c r="BZ71" s="4"/>
      <c r="CA71" s="4"/>
      <c r="CB71" s="4"/>
      <c r="CC71" s="4"/>
      <c r="CD71" s="4"/>
      <c r="CE71" s="4"/>
      <c r="CF71" s="4"/>
      <c r="CG71" s="4"/>
      <c r="CH71" s="4"/>
      <c r="CI71" s="4"/>
      <c r="CJ71" s="4"/>
      <c r="CK71" s="4"/>
      <c r="CL71" s="4"/>
      <c r="CM71" s="4"/>
      <c r="CN71" s="4"/>
    </row>
    <row r="72" spans="1:99" ht="18" customHeight="1" x14ac:dyDescent="0.3">
      <c r="A72" s="4"/>
      <c r="B72" s="4"/>
      <c r="C72" s="4"/>
      <c r="D72" s="4"/>
      <c r="E72" s="4"/>
      <c r="F72" s="4"/>
      <c r="G72" s="4"/>
      <c r="H72" s="4"/>
      <c r="I72" s="4"/>
      <c r="J72" s="4"/>
      <c r="K72" s="4"/>
      <c r="L72" s="4"/>
      <c r="M72" s="4"/>
      <c r="N72" s="4"/>
      <c r="O72" s="4"/>
      <c r="P72" s="4"/>
      <c r="Q72" s="4"/>
      <c r="R72" s="4"/>
      <c r="S72" s="4"/>
      <c r="T72" s="180"/>
      <c r="U72" s="179"/>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row>
    <row r="73" spans="1:99" ht="18" customHeight="1" x14ac:dyDescent="0.3">
      <c r="A73" s="4"/>
      <c r="B73" s="4"/>
      <c r="C73" s="4"/>
      <c r="D73" s="4"/>
      <c r="E73" s="4"/>
      <c r="F73" s="4"/>
      <c r="G73" s="4"/>
      <c r="H73" s="4"/>
      <c r="I73" s="4"/>
      <c r="J73" s="4"/>
      <c r="K73" s="4"/>
      <c r="L73" s="4"/>
      <c r="M73" s="4"/>
      <c r="N73" s="4"/>
      <c r="O73" s="4"/>
      <c r="P73" s="4"/>
      <c r="Q73" s="4"/>
      <c r="R73" s="4"/>
      <c r="S73" s="4"/>
      <c r="T73" s="180"/>
      <c r="U73" s="179"/>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row>
    <row r="74" spans="1:99" ht="18" customHeight="1" x14ac:dyDescent="0.25">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row>
    <row r="75" spans="1:99" ht="18" customHeight="1" x14ac:dyDescent="0.25">
      <c r="A75" s="419" t="s">
        <v>37</v>
      </c>
      <c r="B75" s="419"/>
      <c r="C75" s="419"/>
      <c r="D75" s="419"/>
      <c r="E75" s="419"/>
      <c r="F75" s="419"/>
      <c r="G75" s="419"/>
      <c r="H75" s="385"/>
      <c r="I75" s="100"/>
      <c r="J75" s="419" t="s">
        <v>38</v>
      </c>
      <c r="K75" s="419"/>
      <c r="L75" s="419"/>
      <c r="M75" s="419"/>
      <c r="N75" s="419"/>
      <c r="O75" s="419"/>
      <c r="P75" s="419"/>
      <c r="Q75" s="385"/>
      <c r="R75" s="100"/>
      <c r="S75" s="419" t="s">
        <v>39</v>
      </c>
      <c r="T75" s="419"/>
      <c r="U75" s="419"/>
      <c r="V75" s="419"/>
      <c r="W75" s="419"/>
      <c r="X75" s="419"/>
      <c r="Y75" s="419"/>
      <c r="Z75" s="385"/>
      <c r="AA75" s="100"/>
      <c r="AB75" s="419" t="s">
        <v>40</v>
      </c>
      <c r="AC75" s="419"/>
      <c r="AD75" s="419"/>
      <c r="AE75" s="419"/>
      <c r="AF75" s="419"/>
      <c r="AG75" s="419"/>
      <c r="AH75" s="419"/>
      <c r="AI75" s="385"/>
      <c r="AJ75" s="100"/>
      <c r="AK75" s="419" t="s">
        <v>41</v>
      </c>
      <c r="AL75" s="419"/>
      <c r="AM75" s="419"/>
      <c r="AN75" s="419"/>
      <c r="AO75" s="419"/>
      <c r="AP75" s="419"/>
      <c r="AQ75" s="419"/>
      <c r="AR75" s="385"/>
      <c r="AS75" s="100"/>
      <c r="AT75" s="419" t="s">
        <v>42</v>
      </c>
      <c r="AU75" s="419"/>
      <c r="AV75" s="419"/>
      <c r="AW75" s="419"/>
      <c r="AX75" s="419"/>
      <c r="AY75" s="419"/>
      <c r="AZ75" s="419"/>
      <c r="BA75" s="385"/>
      <c r="BB75" s="100"/>
      <c r="BC75" s="419" t="s">
        <v>43</v>
      </c>
      <c r="BD75" s="419"/>
      <c r="BE75" s="419"/>
      <c r="BF75" s="419"/>
      <c r="BG75" s="419"/>
      <c r="BH75" s="419"/>
      <c r="BI75" s="419"/>
      <c r="BJ75" s="385"/>
      <c r="BK75" s="100"/>
      <c r="BL75" s="419" t="s">
        <v>44</v>
      </c>
      <c r="BM75" s="419"/>
      <c r="BN75" s="419"/>
      <c r="BO75" s="419"/>
      <c r="BP75" s="419"/>
      <c r="BQ75" s="419"/>
      <c r="BR75" s="419"/>
      <c r="BS75" s="385"/>
      <c r="BT75" s="100"/>
      <c r="BU75" s="419" t="s">
        <v>45</v>
      </c>
      <c r="BV75" s="419"/>
      <c r="BW75" s="419"/>
      <c r="BX75" s="419"/>
      <c r="BY75" s="419"/>
      <c r="BZ75" s="419"/>
      <c r="CA75" s="419"/>
      <c r="CB75" s="385"/>
      <c r="CC75" s="4"/>
      <c r="CD75" s="419" t="s">
        <v>46</v>
      </c>
      <c r="CE75" s="419"/>
      <c r="CF75" s="419"/>
      <c r="CG75" s="419"/>
      <c r="CH75" s="419"/>
      <c r="CI75" s="419"/>
      <c r="CJ75" s="419"/>
      <c r="CK75" s="385"/>
      <c r="CL75" s="4"/>
      <c r="CM75" s="419" t="s">
        <v>104</v>
      </c>
      <c r="CN75" s="419"/>
      <c r="CO75" s="419"/>
      <c r="CP75" s="419"/>
      <c r="CQ75" s="419"/>
      <c r="CR75" s="419"/>
      <c r="CS75" s="419"/>
      <c r="CT75" s="393"/>
    </row>
    <row r="76" spans="1:99" ht="18" customHeight="1" x14ac:dyDescent="0.25">
      <c r="A76" s="101"/>
      <c r="B76" s="100"/>
      <c r="C76" s="100"/>
      <c r="D76" s="100"/>
      <c r="E76" s="100"/>
      <c r="F76" s="100"/>
      <c r="G76" s="100"/>
      <c r="H76" s="100"/>
      <c r="I76" s="100"/>
      <c r="J76" s="101"/>
      <c r="K76" s="100"/>
      <c r="L76" s="100"/>
      <c r="M76" s="100"/>
      <c r="N76" s="100"/>
      <c r="O76" s="100"/>
      <c r="P76" s="100"/>
      <c r="Q76" s="100"/>
      <c r="R76" s="100"/>
      <c r="S76" s="101"/>
      <c r="T76" s="100"/>
      <c r="U76" s="100"/>
      <c r="V76" s="100"/>
      <c r="W76" s="100"/>
      <c r="X76" s="100"/>
      <c r="Y76" s="100"/>
      <c r="Z76" s="100"/>
      <c r="AA76" s="100"/>
      <c r="AB76" s="101"/>
      <c r="AC76" s="100"/>
      <c r="AD76" s="100"/>
      <c r="AE76" s="100"/>
      <c r="AF76" s="100"/>
      <c r="AG76" s="100"/>
      <c r="AH76" s="100"/>
      <c r="AI76" s="100"/>
      <c r="AJ76" s="100"/>
      <c r="AK76" s="101"/>
      <c r="AL76" s="100"/>
      <c r="AM76" s="100"/>
      <c r="AN76" s="100"/>
      <c r="AO76" s="100"/>
      <c r="AP76" s="100"/>
      <c r="AQ76" s="100"/>
      <c r="AR76" s="100"/>
      <c r="AS76" s="100"/>
      <c r="AT76" s="101"/>
      <c r="AU76" s="102"/>
      <c r="AV76" s="102"/>
      <c r="AW76" s="102"/>
      <c r="AX76" s="102"/>
      <c r="AY76" s="102"/>
      <c r="AZ76" s="102"/>
      <c r="BA76" s="102"/>
      <c r="BB76" s="100"/>
      <c r="BC76" s="101"/>
      <c r="BD76" s="100"/>
      <c r="BE76" s="100"/>
      <c r="BF76" s="100"/>
      <c r="BG76" s="100"/>
      <c r="BH76" s="100"/>
      <c r="BI76" s="100"/>
      <c r="BJ76" s="100"/>
      <c r="BK76" s="100"/>
      <c r="BL76" s="101"/>
      <c r="BM76" s="100"/>
      <c r="BN76" s="100"/>
      <c r="BO76" s="100"/>
      <c r="BP76" s="100"/>
      <c r="BQ76" s="100"/>
      <c r="BR76" s="100"/>
      <c r="BS76" s="100"/>
      <c r="BT76" s="100"/>
      <c r="BU76" s="101"/>
      <c r="BV76" s="100"/>
      <c r="BW76" s="100"/>
      <c r="BX76" s="100"/>
      <c r="BY76" s="100"/>
      <c r="BZ76" s="100"/>
      <c r="CA76" s="100"/>
      <c r="CB76" s="100"/>
      <c r="CC76" s="4"/>
      <c r="CD76" s="101"/>
      <c r="CE76" s="100"/>
      <c r="CF76" s="100"/>
      <c r="CG76" s="100"/>
      <c r="CH76" s="100"/>
      <c r="CI76" s="100"/>
      <c r="CJ76" s="100"/>
      <c r="CK76" s="100"/>
      <c r="CL76" s="4"/>
      <c r="CM76" s="239"/>
      <c r="CN76" s="239"/>
    </row>
    <row r="77" spans="1:99" ht="18" customHeight="1" x14ac:dyDescent="0.25">
      <c r="A77" s="240"/>
      <c r="B77" s="241"/>
      <c r="C77" s="241"/>
      <c r="D77" s="242" t="s">
        <v>5</v>
      </c>
      <c r="E77" s="243" t="s">
        <v>8</v>
      </c>
      <c r="F77" s="244" t="s">
        <v>12</v>
      </c>
      <c r="G77" s="245" t="s">
        <v>15</v>
      </c>
      <c r="H77" s="246" t="s">
        <v>75</v>
      </c>
      <c r="I77" s="247" t="s">
        <v>61</v>
      </c>
      <c r="J77" s="240"/>
      <c r="K77" s="241"/>
      <c r="L77" s="241"/>
      <c r="M77" s="242" t="s">
        <v>5</v>
      </c>
      <c r="N77" s="243" t="s">
        <v>8</v>
      </c>
      <c r="O77" s="244" t="s">
        <v>12</v>
      </c>
      <c r="P77" s="245" t="s">
        <v>15</v>
      </c>
      <c r="Q77" s="246" t="s">
        <v>75</v>
      </c>
      <c r="R77" s="247" t="s">
        <v>61</v>
      </c>
      <c r="S77" s="240"/>
      <c r="T77" s="241"/>
      <c r="U77" s="241"/>
      <c r="V77" s="242" t="s">
        <v>5</v>
      </c>
      <c r="W77" s="243" t="s">
        <v>8</v>
      </c>
      <c r="X77" s="244" t="s">
        <v>12</v>
      </c>
      <c r="Y77" s="245" t="s">
        <v>15</v>
      </c>
      <c r="Z77" s="246" t="s">
        <v>75</v>
      </c>
      <c r="AA77" s="247" t="s">
        <v>61</v>
      </c>
      <c r="AB77" s="240"/>
      <c r="AC77" s="241"/>
      <c r="AD77" s="241"/>
      <c r="AE77" s="242" t="s">
        <v>5</v>
      </c>
      <c r="AF77" s="243" t="s">
        <v>8</v>
      </c>
      <c r="AG77" s="244" t="s">
        <v>12</v>
      </c>
      <c r="AH77" s="245" t="s">
        <v>15</v>
      </c>
      <c r="AI77" s="246" t="s">
        <v>75</v>
      </c>
      <c r="AJ77" s="247" t="s">
        <v>61</v>
      </c>
      <c r="AK77" s="240"/>
      <c r="AL77" s="241"/>
      <c r="AM77" s="241"/>
      <c r="AN77" s="242" t="s">
        <v>5</v>
      </c>
      <c r="AO77" s="243" t="s">
        <v>8</v>
      </c>
      <c r="AP77" s="244" t="s">
        <v>12</v>
      </c>
      <c r="AQ77" s="245" t="s">
        <v>15</v>
      </c>
      <c r="AR77" s="246" t="s">
        <v>75</v>
      </c>
      <c r="AS77" s="247" t="s">
        <v>61</v>
      </c>
      <c r="AT77" s="240"/>
      <c r="AU77" s="248"/>
      <c r="AV77" s="248"/>
      <c r="AW77" s="242" t="s">
        <v>5</v>
      </c>
      <c r="AX77" s="243" t="s">
        <v>8</v>
      </c>
      <c r="AY77" s="244" t="s">
        <v>12</v>
      </c>
      <c r="AZ77" s="245" t="s">
        <v>15</v>
      </c>
      <c r="BA77" s="246" t="s">
        <v>75</v>
      </c>
      <c r="BB77" s="247" t="s">
        <v>61</v>
      </c>
      <c r="BC77" s="240"/>
      <c r="BD77" s="241"/>
      <c r="BE77" s="241"/>
      <c r="BF77" s="242" t="s">
        <v>5</v>
      </c>
      <c r="BG77" s="243" t="s">
        <v>8</v>
      </c>
      <c r="BH77" s="244" t="s">
        <v>12</v>
      </c>
      <c r="BI77" s="245" t="s">
        <v>15</v>
      </c>
      <c r="BJ77" s="246" t="s">
        <v>75</v>
      </c>
      <c r="BK77" s="247" t="s">
        <v>61</v>
      </c>
      <c r="BL77" s="240"/>
      <c r="BM77" s="241"/>
      <c r="BN77" s="241"/>
      <c r="BO77" s="242" t="s">
        <v>5</v>
      </c>
      <c r="BP77" s="243" t="s">
        <v>8</v>
      </c>
      <c r="BQ77" s="244" t="s">
        <v>12</v>
      </c>
      <c r="BR77" s="245" t="s">
        <v>15</v>
      </c>
      <c r="BS77" s="246" t="s">
        <v>75</v>
      </c>
      <c r="BT77" s="247" t="s">
        <v>61</v>
      </c>
      <c r="BU77" s="240"/>
      <c r="BV77" s="241"/>
      <c r="BW77" s="241"/>
      <c r="BX77" s="242" t="s">
        <v>5</v>
      </c>
      <c r="BY77" s="243" t="s">
        <v>8</v>
      </c>
      <c r="BZ77" s="244" t="s">
        <v>12</v>
      </c>
      <c r="CA77" s="245" t="s">
        <v>15</v>
      </c>
      <c r="CB77" s="246" t="s">
        <v>75</v>
      </c>
      <c r="CC77" s="249" t="s">
        <v>61</v>
      </c>
      <c r="CD77" s="240"/>
      <c r="CE77" s="241"/>
      <c r="CF77" s="241"/>
      <c r="CG77" s="242" t="s">
        <v>5</v>
      </c>
      <c r="CH77" s="243" t="s">
        <v>8</v>
      </c>
      <c r="CI77" s="244" t="s">
        <v>12</v>
      </c>
      <c r="CJ77" s="245" t="s">
        <v>15</v>
      </c>
      <c r="CK77" s="246" t="s">
        <v>75</v>
      </c>
      <c r="CL77" s="84" t="s">
        <v>61</v>
      </c>
      <c r="CM77" s="240"/>
      <c r="CN77" s="241"/>
      <c r="CO77" s="241"/>
      <c r="CP77" s="242" t="s">
        <v>5</v>
      </c>
      <c r="CQ77" s="243" t="s">
        <v>8</v>
      </c>
      <c r="CR77" s="244" t="s">
        <v>12</v>
      </c>
      <c r="CS77" s="245" t="s">
        <v>15</v>
      </c>
      <c r="CT77" s="246" t="s">
        <v>75</v>
      </c>
      <c r="CU77" s="84" t="s">
        <v>61</v>
      </c>
    </row>
    <row r="78" spans="1:99" ht="18" customHeight="1" x14ac:dyDescent="0.25">
      <c r="A78" s="250">
        <v>1</v>
      </c>
      <c r="B78" s="251" t="str">
        <f t="shared" ref="B78:C108" si="77">B23</f>
        <v>LU</v>
      </c>
      <c r="C78" s="252" t="str">
        <f t="shared" si="77"/>
        <v xml:space="preserve">  vacance/congé</v>
      </c>
      <c r="D78" s="253"/>
      <c r="E78" s="253"/>
      <c r="F78" s="253"/>
      <c r="G78" s="413" t="str">
        <f t="shared" ref="G78:G100" si="78">IF(H78=0,"",H78)</f>
        <v/>
      </c>
      <c r="H78" s="254">
        <f t="shared" ref="H78:H108" si="79">IF(C78="  vacance/congé",0,IF(D23="",0,1)+IF(E23="",0,1)+IF(F23="",0,1)+IF(G23="",0,1)+IF(H23="",0,1)+IF(I23="",0,1))</f>
        <v>0</v>
      </c>
      <c r="I78" s="255" t="str">
        <f t="shared" ref="I78:I108" si="80">IF(H78=SUM(D78:G78),"","!!!")</f>
        <v/>
      </c>
      <c r="J78" s="256">
        <v>1</v>
      </c>
      <c r="K78" s="257" t="str">
        <f t="shared" ref="K78:L107" si="81">K23</f>
        <v>JE</v>
      </c>
      <c r="L78" s="142">
        <f t="shared" si="81"/>
        <v>0</v>
      </c>
      <c r="M78" s="258"/>
      <c r="N78" s="259"/>
      <c r="O78" s="260"/>
      <c r="P78" s="261" t="str">
        <f t="shared" ref="P78:P107" si="82">IF(Q78=0,"",Q78)</f>
        <v/>
      </c>
      <c r="Q78" s="254">
        <f t="shared" ref="Q78:Q107" si="83">IF(L78="  vacance/congé",0,IF(M23="",0,1)+IF(N23="",0,1)+IF(O23="",0,1)+IF(P23="",0,1)+IF(Q23="",0,1)+IF(R23="",0,1))</f>
        <v>0</v>
      </c>
      <c r="R78" s="255" t="str">
        <f t="shared" ref="R78:R108" si="84">IF(Q78=SUM(M78:P78),"","!!!")</f>
        <v/>
      </c>
      <c r="S78" s="256">
        <v>1</v>
      </c>
      <c r="T78" s="257" t="str">
        <f t="shared" ref="T78:U108" si="85">T23</f>
        <v>SA</v>
      </c>
      <c r="U78" s="142">
        <f t="shared" si="85"/>
        <v>0</v>
      </c>
      <c r="V78" s="262"/>
      <c r="W78" s="263"/>
      <c r="X78" s="264"/>
      <c r="Y78" s="261" t="str">
        <f t="shared" ref="Y78:Y108" si="86">IF(Z78=0,"",Z78)</f>
        <v/>
      </c>
      <c r="Z78" s="254">
        <f t="shared" ref="Z78:Z108" si="87">IF(U78="  vacance/congé",0,IF(V23="",0,1)+IF(W23="",0,1)+IF(X23="",0,1)+IF(Y23="",0,1)+IF(Z23="",0,1)+IF(AA23="",0,1))</f>
        <v>0</v>
      </c>
      <c r="AA78" s="255" t="str">
        <f t="shared" ref="AA78:AA108" si="88">IF(Z78=SUM(V78:Y78),"","!!!")</f>
        <v/>
      </c>
      <c r="AB78" s="256">
        <v>1</v>
      </c>
      <c r="AC78" s="257" t="str">
        <f t="shared" ref="AC78:AD107" si="89">AC23</f>
        <v>MA</v>
      </c>
      <c r="AD78" s="266">
        <f t="shared" si="89"/>
        <v>0</v>
      </c>
      <c r="AE78" s="262"/>
      <c r="AF78" s="263"/>
      <c r="AG78" s="264"/>
      <c r="AH78" s="261" t="str">
        <f t="shared" ref="AH78:AH91" si="90">IF(AI78=0,"",AI78)</f>
        <v/>
      </c>
      <c r="AI78" s="254">
        <f t="shared" ref="AI78:AI107" si="91">IF(AD78="  vacance/congé",0,IF(AE23="",0,1)+IF(AF23="",0,1)+IF(AG23="",0,1)+IF(AH23="",0,1)+IF(AI23="",0,1)+IF(AJ23="",0,1))</f>
        <v>0</v>
      </c>
      <c r="AJ78" s="255" t="str">
        <f t="shared" ref="AJ78:AJ107" si="92">IF(AI78=SUM(AE78:AH78),"","!!!")</f>
        <v/>
      </c>
      <c r="AK78" s="256">
        <v>1</v>
      </c>
      <c r="AL78" s="257" t="str">
        <f t="shared" ref="AL78:AM108" si="93">AL23</f>
        <v>JE</v>
      </c>
      <c r="AM78" s="142">
        <f t="shared" si="93"/>
        <v>0</v>
      </c>
      <c r="AN78" s="262"/>
      <c r="AO78" s="263"/>
      <c r="AP78" s="264"/>
      <c r="AQ78" s="261" t="str">
        <f t="shared" ref="AQ78:AQ108" si="94">IF(AR78=0,"",AR78)</f>
        <v/>
      </c>
      <c r="AR78" s="254">
        <f t="shared" ref="AR78:AR108" si="95">IF(AM78="  vacance/congé",0,IF(AN23="",0,1)+IF(AO23="",0,1)+IF(AP23="",0,1)+IF(AQ23="",0,1)+IF(AR23="",0,1)+IF(AS23="",0,1))</f>
        <v>0</v>
      </c>
      <c r="AS78" s="255" t="str">
        <f t="shared" ref="AS78:AS108" si="96">IF(AR78=SUM(AN78:AQ78),"","!!!")</f>
        <v/>
      </c>
      <c r="AT78" s="256">
        <v>1</v>
      </c>
      <c r="AU78" s="257" t="str">
        <f t="shared" ref="AU78:AV108" si="97">AU23</f>
        <v>DI</v>
      </c>
      <c r="AV78" s="252" t="str">
        <f t="shared" si="97"/>
        <v xml:space="preserve">  vacance/congé</v>
      </c>
      <c r="AW78" s="267"/>
      <c r="AX78" s="267"/>
      <c r="AY78" s="267"/>
      <c r="AZ78" s="413" t="str">
        <f t="shared" ref="AZ78:AZ108" si="98">IF(BA78=0,"",BA78)</f>
        <v/>
      </c>
      <c r="BA78" s="254">
        <f t="shared" ref="BA78:BA108" si="99">IF(AV78="  vacance/congé",0,IF(AW23="",0,1)+IF(AX23="",0,1)+IF(AY23="",0,1)+IF(AZ23="",0,1)+IF(BA23="",0,1)+IF(BB23="",0,1))</f>
        <v>0</v>
      </c>
      <c r="BB78" s="255" t="str">
        <f t="shared" ref="BB78:BB108" si="100">IF(BA78=SUM(AW78:AZ78),"","!!!")</f>
        <v/>
      </c>
      <c r="BC78" s="256">
        <v>1</v>
      </c>
      <c r="BD78" s="257" t="str">
        <f t="shared" ref="BD78:BE106" si="101">BD23</f>
        <v>ME</v>
      </c>
      <c r="BE78" s="142">
        <f t="shared" si="101"/>
        <v>0</v>
      </c>
      <c r="BF78" s="268"/>
      <c r="BG78" s="269"/>
      <c r="BH78" s="270"/>
      <c r="BI78" s="261"/>
      <c r="BJ78" s="254">
        <f t="shared" ref="BJ78:BJ105" si="102">IF(BE78="  vacance/congé",0,IF(BF23="",0,1)+IF(BG23="",0,1)+IF(BH23="",0,1)+IF(BI23="",0,1)+IF(BJ23="",0,1)+IF(BK23="",0,1))</f>
        <v>2</v>
      </c>
      <c r="BK78" s="255" t="str">
        <f t="shared" ref="BK78:BK108" si="103">IF(BJ78=SUM(BF78:BI78),"","!!!")</f>
        <v>!!!</v>
      </c>
      <c r="BL78" s="256">
        <v>1</v>
      </c>
      <c r="BM78" s="257" t="str">
        <f t="shared" ref="BM78:BN108" si="104">BM23</f>
        <v>ME</v>
      </c>
      <c r="BN78" s="142">
        <f t="shared" si="104"/>
        <v>0</v>
      </c>
      <c r="BO78" s="262"/>
      <c r="BP78" s="263"/>
      <c r="BQ78" s="264"/>
      <c r="BR78" s="261"/>
      <c r="BS78" s="254">
        <f t="shared" ref="BS78:BS108" si="105">IF(BN78="  vacance/congé",0,IF(BO23="",0,1)+IF(BP23="",0,1)+IF(BQ23="",0,1)+IF(BR23="",0,1)+IF(BS23="",0,1)+IF(BT23="",0,1))</f>
        <v>2</v>
      </c>
      <c r="BT78" s="255" t="str">
        <f t="shared" ref="BT78:BT108" si="106">IF(BS78=SUM(BO78:BR78),"","!!!")</f>
        <v>!!!</v>
      </c>
      <c r="BU78" s="256">
        <v>1</v>
      </c>
      <c r="BV78" s="257" t="str">
        <f t="shared" ref="BV78:BW107" si="107">BV23</f>
        <v>SA</v>
      </c>
      <c r="BW78" s="142">
        <f t="shared" si="107"/>
        <v>0</v>
      </c>
      <c r="BX78" s="268"/>
      <c r="BY78" s="269"/>
      <c r="BZ78" s="270"/>
      <c r="CA78" s="261" t="str">
        <f t="shared" ref="CA78:CA107" si="108">IF(CB78=0,"",CB78)</f>
        <v/>
      </c>
      <c r="CB78" s="254">
        <f t="shared" ref="CB78:CB107" si="109">IF(BW78="  vacance/congé",0,IF(BX23="",0,1)+IF(BY23="",0,1)+IF(BZ23="",0,1)+IF(CA23="",0,1)+IF(CB23="",0,1)+IF(CC23="",0,1))</f>
        <v>0</v>
      </c>
      <c r="CC78" s="255" t="str">
        <f t="shared" ref="CC78:CC108" si="110">IF(CB78=SUM(BX78:CA78),"","!!!")</f>
        <v/>
      </c>
      <c r="CD78" s="256">
        <v>1</v>
      </c>
      <c r="CE78" s="257" t="str">
        <f t="shared" ref="CE78:CF108" si="111">CE23</f>
        <v>LU</v>
      </c>
      <c r="CF78" s="266" t="str">
        <f t="shared" si="111"/>
        <v xml:space="preserve">  vacance/congé</v>
      </c>
      <c r="CG78" s="253"/>
      <c r="CH78" s="253"/>
      <c r="CI78" s="253"/>
      <c r="CJ78" s="413" t="str">
        <f t="shared" ref="CJ78:CJ79" si="112">IF(CK78=0,"",CK78)</f>
        <v/>
      </c>
      <c r="CK78" s="254">
        <f t="shared" ref="CK78:CK108" si="113">IF(CF78="  vacance/congé",0,IF(CG23="",0,1)+IF(CH23="",0,1)+IF(CI23="",0,1)+IF(CJ23="",0,1)+IF(CK23="",0,1)+IF(CL23="",0,1))</f>
        <v>0</v>
      </c>
      <c r="CL78" s="255" t="str">
        <f t="shared" ref="CL78:CL107" si="114">IF(CG23="vacance","",IF(CK78=SUM(CG78:CJ78),"","!!!"))</f>
        <v/>
      </c>
      <c r="CM78" s="256">
        <v>1</v>
      </c>
      <c r="CN78" s="257" t="str">
        <f t="shared" ref="CN78:CO108" si="115">CN23</f>
        <v>JE</v>
      </c>
      <c r="CO78" s="266">
        <f t="shared" si="115"/>
        <v>0</v>
      </c>
      <c r="CP78" s="268"/>
      <c r="CQ78" s="269"/>
      <c r="CR78" s="270"/>
      <c r="CS78" s="261" t="str">
        <f t="shared" ref="CS78:CS108" si="116">IF(CT78=0,"",CT78)</f>
        <v/>
      </c>
      <c r="CT78" s="254">
        <f t="shared" ref="CT78:CT108" si="117">IF(CO78="  vacance/congé",0,IF(CP23="",0,1)+IF(CQ23="",0,1)+IF(CR23="",0,1)+IF(CS23="",0,1)+IF(CT23="",0,1)+IF(CU23="",0,1))</f>
        <v>0</v>
      </c>
      <c r="CU78" s="255" t="str">
        <f t="shared" ref="CU78:CU107" si="118">IF(CP23="vacance","",IF(CT78=SUM(CP78:CS78),"","!!!"))</f>
        <v/>
      </c>
    </row>
    <row r="79" spans="1:99" ht="18" customHeight="1" x14ac:dyDescent="0.25">
      <c r="A79" s="250">
        <v>2</v>
      </c>
      <c r="B79" s="251" t="str">
        <f t="shared" si="77"/>
        <v>MA</v>
      </c>
      <c r="C79" s="252" t="str">
        <f t="shared" si="77"/>
        <v xml:space="preserve">  vacance/congé</v>
      </c>
      <c r="D79" s="253"/>
      <c r="E79" s="253"/>
      <c r="F79" s="253"/>
      <c r="G79" s="413" t="str">
        <f t="shared" si="78"/>
        <v/>
      </c>
      <c r="H79" s="254">
        <f t="shared" si="79"/>
        <v>0</v>
      </c>
      <c r="I79" s="255" t="str">
        <f t="shared" si="80"/>
        <v/>
      </c>
      <c r="J79" s="256">
        <v>2</v>
      </c>
      <c r="K79" s="257" t="str">
        <f t="shared" si="81"/>
        <v>VE</v>
      </c>
      <c r="L79" s="142">
        <f t="shared" si="81"/>
        <v>0</v>
      </c>
      <c r="M79" s="258"/>
      <c r="N79" s="259"/>
      <c r="O79" s="260"/>
      <c r="P79" s="261" t="str">
        <f t="shared" si="82"/>
        <v/>
      </c>
      <c r="Q79" s="254">
        <f t="shared" si="83"/>
        <v>0</v>
      </c>
      <c r="R79" s="255" t="str">
        <f t="shared" si="84"/>
        <v/>
      </c>
      <c r="S79" s="272">
        <v>2</v>
      </c>
      <c r="T79" s="257" t="str">
        <f t="shared" si="85"/>
        <v>DI</v>
      </c>
      <c r="U79" s="142">
        <f t="shared" si="85"/>
        <v>0</v>
      </c>
      <c r="V79" s="262"/>
      <c r="W79" s="263"/>
      <c r="X79" s="264"/>
      <c r="Y79" s="261" t="str">
        <f t="shared" si="86"/>
        <v/>
      </c>
      <c r="Z79" s="254">
        <f t="shared" si="87"/>
        <v>0</v>
      </c>
      <c r="AA79" s="255" t="str">
        <f t="shared" si="88"/>
        <v/>
      </c>
      <c r="AB79" s="256">
        <v>2</v>
      </c>
      <c r="AC79" s="257" t="str">
        <f t="shared" si="89"/>
        <v>ME</v>
      </c>
      <c r="AD79" s="142">
        <f t="shared" si="89"/>
        <v>0</v>
      </c>
      <c r="AE79" s="262"/>
      <c r="AF79" s="263"/>
      <c r="AG79" s="264"/>
      <c r="AH79" s="261"/>
      <c r="AI79" s="254">
        <f t="shared" si="91"/>
        <v>2</v>
      </c>
      <c r="AJ79" s="255" t="str">
        <f t="shared" si="92"/>
        <v>!!!</v>
      </c>
      <c r="AK79" s="256">
        <v>2</v>
      </c>
      <c r="AL79" s="257" t="str">
        <f t="shared" si="93"/>
        <v>VE</v>
      </c>
      <c r="AM79" s="142">
        <f t="shared" si="93"/>
        <v>0</v>
      </c>
      <c r="AN79" s="262"/>
      <c r="AO79" s="263"/>
      <c r="AP79" s="264"/>
      <c r="AQ79" s="261" t="str">
        <f t="shared" si="94"/>
        <v/>
      </c>
      <c r="AR79" s="254">
        <f t="shared" si="95"/>
        <v>0</v>
      </c>
      <c r="AS79" s="255" t="str">
        <f t="shared" si="96"/>
        <v/>
      </c>
      <c r="AT79" s="256">
        <v>2</v>
      </c>
      <c r="AU79" s="257" t="str">
        <f t="shared" si="97"/>
        <v>LU</v>
      </c>
      <c r="AV79" s="252" t="str">
        <f t="shared" si="97"/>
        <v xml:space="preserve">  vacance/congé</v>
      </c>
      <c r="AW79" s="267"/>
      <c r="AX79" s="267"/>
      <c r="AY79" s="267"/>
      <c r="AZ79" s="413" t="str">
        <f t="shared" si="98"/>
        <v/>
      </c>
      <c r="BA79" s="254">
        <f t="shared" si="99"/>
        <v>0</v>
      </c>
      <c r="BB79" s="255" t="str">
        <f t="shared" si="100"/>
        <v/>
      </c>
      <c r="BC79" s="256">
        <v>2</v>
      </c>
      <c r="BD79" s="257" t="str">
        <f t="shared" si="101"/>
        <v>JE</v>
      </c>
      <c r="BE79" s="142">
        <f t="shared" si="101"/>
        <v>0</v>
      </c>
      <c r="BF79" s="268"/>
      <c r="BG79" s="269"/>
      <c r="BH79" s="270"/>
      <c r="BI79" s="261"/>
      <c r="BJ79" s="254">
        <f t="shared" si="102"/>
        <v>0</v>
      </c>
      <c r="BK79" s="255" t="str">
        <f t="shared" si="103"/>
        <v/>
      </c>
      <c r="BL79" s="256">
        <v>2</v>
      </c>
      <c r="BM79" s="257" t="str">
        <f t="shared" si="104"/>
        <v>JE</v>
      </c>
      <c r="BN79" s="142">
        <f t="shared" si="104"/>
        <v>0</v>
      </c>
      <c r="BO79" s="262"/>
      <c r="BP79" s="263"/>
      <c r="BQ79" s="264"/>
      <c r="BR79" s="261"/>
      <c r="BS79" s="254">
        <f t="shared" si="105"/>
        <v>0</v>
      </c>
      <c r="BT79" s="255" t="str">
        <f t="shared" si="106"/>
        <v/>
      </c>
      <c r="BU79" s="256">
        <v>2</v>
      </c>
      <c r="BV79" s="257" t="str">
        <f t="shared" si="107"/>
        <v>DI</v>
      </c>
      <c r="BW79" s="142">
        <f t="shared" si="107"/>
        <v>0</v>
      </c>
      <c r="BX79" s="268"/>
      <c r="BY79" s="269"/>
      <c r="BZ79" s="270"/>
      <c r="CA79" s="261" t="str">
        <f t="shared" si="108"/>
        <v/>
      </c>
      <c r="CB79" s="254">
        <f t="shared" si="109"/>
        <v>0</v>
      </c>
      <c r="CC79" s="255" t="str">
        <f t="shared" si="110"/>
        <v/>
      </c>
      <c r="CD79" s="256">
        <v>2</v>
      </c>
      <c r="CE79" s="257" t="str">
        <f t="shared" si="111"/>
        <v>MA</v>
      </c>
      <c r="CF79" s="266">
        <f t="shared" si="111"/>
        <v>0</v>
      </c>
      <c r="CG79" s="268"/>
      <c r="CH79" s="269"/>
      <c r="CI79" s="270"/>
      <c r="CJ79" s="261" t="str">
        <f t="shared" si="112"/>
        <v/>
      </c>
      <c r="CK79" s="254">
        <f t="shared" si="113"/>
        <v>0</v>
      </c>
      <c r="CL79" s="255" t="str">
        <f t="shared" si="114"/>
        <v/>
      </c>
      <c r="CM79" s="256">
        <v>2</v>
      </c>
      <c r="CN79" s="257" t="str">
        <f t="shared" si="115"/>
        <v>VE</v>
      </c>
      <c r="CO79" s="266">
        <f t="shared" si="115"/>
        <v>0</v>
      </c>
      <c r="CP79" s="268"/>
      <c r="CQ79" s="269"/>
      <c r="CR79" s="270"/>
      <c r="CS79" s="261" t="str">
        <f t="shared" si="116"/>
        <v/>
      </c>
      <c r="CT79" s="254">
        <f t="shared" si="117"/>
        <v>0</v>
      </c>
      <c r="CU79" s="255" t="str">
        <f t="shared" si="118"/>
        <v/>
      </c>
    </row>
    <row r="80" spans="1:99" ht="18" customHeight="1" x14ac:dyDescent="0.25">
      <c r="A80" s="250">
        <v>3</v>
      </c>
      <c r="B80" s="251" t="str">
        <f t="shared" si="77"/>
        <v>ME</v>
      </c>
      <c r="C80" s="252" t="str">
        <f t="shared" si="77"/>
        <v xml:space="preserve">  vacance/congé</v>
      </c>
      <c r="D80" s="253"/>
      <c r="E80" s="253"/>
      <c r="F80" s="253"/>
      <c r="G80" s="413" t="str">
        <f t="shared" si="78"/>
        <v/>
      </c>
      <c r="H80" s="254">
        <f t="shared" si="79"/>
        <v>0</v>
      </c>
      <c r="I80" s="255" t="str">
        <f t="shared" si="80"/>
        <v/>
      </c>
      <c r="J80" s="256">
        <v>3</v>
      </c>
      <c r="K80" s="257" t="str">
        <f t="shared" si="81"/>
        <v>SA</v>
      </c>
      <c r="L80" s="142">
        <f t="shared" si="81"/>
        <v>0</v>
      </c>
      <c r="M80" s="258"/>
      <c r="N80" s="259"/>
      <c r="O80" s="260"/>
      <c r="P80" s="261" t="str">
        <f t="shared" si="82"/>
        <v/>
      </c>
      <c r="Q80" s="254">
        <f t="shared" si="83"/>
        <v>0</v>
      </c>
      <c r="R80" s="255" t="str">
        <f t="shared" si="84"/>
        <v/>
      </c>
      <c r="S80" s="256">
        <v>3</v>
      </c>
      <c r="T80" s="257" t="str">
        <f t="shared" si="85"/>
        <v>LU</v>
      </c>
      <c r="U80" s="142">
        <f t="shared" si="85"/>
        <v>0</v>
      </c>
      <c r="V80" s="258"/>
      <c r="W80" s="259"/>
      <c r="X80" s="260"/>
      <c r="Y80" s="261" t="str">
        <f t="shared" si="86"/>
        <v/>
      </c>
      <c r="Z80" s="254">
        <f t="shared" si="87"/>
        <v>0</v>
      </c>
      <c r="AA80" s="255" t="str">
        <f t="shared" si="88"/>
        <v/>
      </c>
      <c r="AB80" s="256">
        <v>3</v>
      </c>
      <c r="AC80" s="257" t="str">
        <f t="shared" si="89"/>
        <v>JE</v>
      </c>
      <c r="AD80" s="142">
        <f t="shared" si="89"/>
        <v>0</v>
      </c>
      <c r="AE80" s="262"/>
      <c r="AF80" s="263"/>
      <c r="AG80" s="264"/>
      <c r="AH80" s="261"/>
      <c r="AI80" s="254">
        <f t="shared" si="91"/>
        <v>0</v>
      </c>
      <c r="AJ80" s="255" t="str">
        <f t="shared" si="92"/>
        <v/>
      </c>
      <c r="AK80" s="256">
        <v>3</v>
      </c>
      <c r="AL80" s="257" t="str">
        <f t="shared" si="93"/>
        <v>SA</v>
      </c>
      <c r="AM80" s="142">
        <f t="shared" si="93"/>
        <v>0</v>
      </c>
      <c r="AN80" s="262"/>
      <c r="AO80" s="263"/>
      <c r="AP80" s="264"/>
      <c r="AQ80" s="261" t="str">
        <f t="shared" si="94"/>
        <v/>
      </c>
      <c r="AR80" s="254">
        <f t="shared" si="95"/>
        <v>0</v>
      </c>
      <c r="AS80" s="255" t="str">
        <f t="shared" si="96"/>
        <v/>
      </c>
      <c r="AT80" s="256">
        <v>3</v>
      </c>
      <c r="AU80" s="257" t="str">
        <f t="shared" si="97"/>
        <v>MA</v>
      </c>
      <c r="AV80" s="252" t="str">
        <f t="shared" si="97"/>
        <v xml:space="preserve">  vacance/congé</v>
      </c>
      <c r="AW80" s="267"/>
      <c r="AX80" s="267"/>
      <c r="AY80" s="267"/>
      <c r="AZ80" s="413" t="str">
        <f t="shared" si="98"/>
        <v/>
      </c>
      <c r="BA80" s="254">
        <f t="shared" si="99"/>
        <v>0</v>
      </c>
      <c r="BB80" s="255" t="str">
        <f t="shared" si="100"/>
        <v/>
      </c>
      <c r="BC80" s="256">
        <v>3</v>
      </c>
      <c r="BD80" s="257" t="str">
        <f t="shared" si="101"/>
        <v>VE</v>
      </c>
      <c r="BE80" s="142">
        <f t="shared" si="101"/>
        <v>0</v>
      </c>
      <c r="BF80" s="268"/>
      <c r="BG80" s="269"/>
      <c r="BH80" s="270"/>
      <c r="BI80" s="261"/>
      <c r="BJ80" s="254">
        <f t="shared" si="102"/>
        <v>0</v>
      </c>
      <c r="BK80" s="255" t="str">
        <f t="shared" si="103"/>
        <v/>
      </c>
      <c r="BL80" s="256">
        <v>3</v>
      </c>
      <c r="BM80" s="257" t="str">
        <f t="shared" si="104"/>
        <v>VE</v>
      </c>
      <c r="BN80" s="142">
        <f t="shared" si="104"/>
        <v>0</v>
      </c>
      <c r="BO80" s="262"/>
      <c r="BP80" s="263"/>
      <c r="BQ80" s="264"/>
      <c r="BR80" s="261"/>
      <c r="BS80" s="254">
        <f t="shared" si="105"/>
        <v>0</v>
      </c>
      <c r="BT80" s="255" t="str">
        <f t="shared" si="106"/>
        <v/>
      </c>
      <c r="BU80" s="256">
        <v>3</v>
      </c>
      <c r="BV80" s="257" t="str">
        <f t="shared" si="107"/>
        <v>LU</v>
      </c>
      <c r="BW80" s="142">
        <f t="shared" si="107"/>
        <v>0</v>
      </c>
      <c r="BX80" s="268"/>
      <c r="BY80" s="269"/>
      <c r="BZ80" s="270"/>
      <c r="CA80" s="261" t="str">
        <f t="shared" si="108"/>
        <v/>
      </c>
      <c r="CB80" s="254">
        <f t="shared" si="109"/>
        <v>0</v>
      </c>
      <c r="CC80" s="255" t="str">
        <f t="shared" si="110"/>
        <v/>
      </c>
      <c r="CD80" s="256">
        <v>3</v>
      </c>
      <c r="CE80" s="257" t="str">
        <f t="shared" si="111"/>
        <v>ME</v>
      </c>
      <c r="CF80" s="142">
        <f t="shared" si="111"/>
        <v>0</v>
      </c>
      <c r="CG80" s="268"/>
      <c r="CH80" s="269"/>
      <c r="CI80" s="270"/>
      <c r="CJ80" s="261"/>
      <c r="CK80" s="254">
        <f t="shared" si="113"/>
        <v>2</v>
      </c>
      <c r="CL80" s="255" t="str">
        <f t="shared" si="114"/>
        <v>!!!</v>
      </c>
      <c r="CM80" s="256">
        <v>3</v>
      </c>
      <c r="CN80" s="257" t="str">
        <f t="shared" si="115"/>
        <v>SA</v>
      </c>
      <c r="CO80" s="142">
        <f t="shared" si="115"/>
        <v>0</v>
      </c>
      <c r="CP80" s="268"/>
      <c r="CQ80" s="269"/>
      <c r="CR80" s="270"/>
      <c r="CS80" s="261" t="str">
        <f t="shared" si="116"/>
        <v/>
      </c>
      <c r="CT80" s="254">
        <f t="shared" si="117"/>
        <v>0</v>
      </c>
      <c r="CU80" s="255" t="str">
        <f t="shared" si="118"/>
        <v/>
      </c>
    </row>
    <row r="81" spans="1:99" ht="18" customHeight="1" x14ac:dyDescent="0.25">
      <c r="A81" s="250">
        <v>4</v>
      </c>
      <c r="B81" s="251" t="str">
        <f t="shared" si="77"/>
        <v>JE</v>
      </c>
      <c r="C81" s="252" t="str">
        <f t="shared" si="77"/>
        <v xml:space="preserve">  vacance/congé</v>
      </c>
      <c r="D81" s="253"/>
      <c r="E81" s="253"/>
      <c r="F81" s="253"/>
      <c r="G81" s="413" t="str">
        <f t="shared" si="78"/>
        <v/>
      </c>
      <c r="H81" s="254">
        <f t="shared" si="79"/>
        <v>0</v>
      </c>
      <c r="I81" s="255" t="str">
        <f t="shared" si="80"/>
        <v/>
      </c>
      <c r="J81" s="256">
        <v>4</v>
      </c>
      <c r="K81" s="257" t="str">
        <f t="shared" si="81"/>
        <v>DI</v>
      </c>
      <c r="L81" s="142">
        <f t="shared" si="81"/>
        <v>0</v>
      </c>
      <c r="M81" s="258"/>
      <c r="N81" s="259"/>
      <c r="O81" s="260"/>
      <c r="P81" s="261" t="str">
        <f t="shared" si="82"/>
        <v/>
      </c>
      <c r="Q81" s="254">
        <f t="shared" si="83"/>
        <v>0</v>
      </c>
      <c r="R81" s="255" t="str">
        <f t="shared" si="84"/>
        <v/>
      </c>
      <c r="S81" s="256">
        <v>4</v>
      </c>
      <c r="T81" s="257" t="str">
        <f t="shared" si="85"/>
        <v>MA</v>
      </c>
      <c r="U81" s="142">
        <f t="shared" si="85"/>
        <v>0</v>
      </c>
      <c r="V81" s="258"/>
      <c r="W81" s="259"/>
      <c r="X81" s="260"/>
      <c r="Y81" s="261"/>
      <c r="Z81" s="254">
        <f t="shared" si="87"/>
        <v>0</v>
      </c>
      <c r="AA81" s="255" t="str">
        <f t="shared" si="88"/>
        <v/>
      </c>
      <c r="AB81" s="256">
        <v>4</v>
      </c>
      <c r="AC81" s="257" t="str">
        <f t="shared" si="89"/>
        <v>VE</v>
      </c>
      <c r="AD81" s="142">
        <f t="shared" si="89"/>
        <v>0</v>
      </c>
      <c r="AE81" s="262"/>
      <c r="AF81" s="263"/>
      <c r="AG81" s="264"/>
      <c r="AH81" s="261"/>
      <c r="AI81" s="254">
        <f t="shared" si="91"/>
        <v>0</v>
      </c>
      <c r="AJ81" s="255" t="str">
        <f t="shared" si="92"/>
        <v/>
      </c>
      <c r="AK81" s="256">
        <v>4</v>
      </c>
      <c r="AL81" s="257" t="str">
        <f t="shared" si="93"/>
        <v>DI</v>
      </c>
      <c r="AM81" s="142">
        <f t="shared" si="93"/>
        <v>0</v>
      </c>
      <c r="AN81" s="262"/>
      <c r="AO81" s="263"/>
      <c r="AP81" s="264"/>
      <c r="AQ81" s="261" t="str">
        <f t="shared" si="94"/>
        <v/>
      </c>
      <c r="AR81" s="254">
        <f t="shared" si="95"/>
        <v>0</v>
      </c>
      <c r="AS81" s="255" t="str">
        <f t="shared" si="96"/>
        <v/>
      </c>
      <c r="AT81" s="256">
        <v>4</v>
      </c>
      <c r="AU81" s="257" t="str">
        <f t="shared" si="97"/>
        <v>ME</v>
      </c>
      <c r="AV81" s="252" t="str">
        <f t="shared" si="97"/>
        <v xml:space="preserve">  vacance/congé</v>
      </c>
      <c r="AW81" s="267"/>
      <c r="AX81" s="267"/>
      <c r="AY81" s="267"/>
      <c r="AZ81" s="413" t="str">
        <f t="shared" si="98"/>
        <v/>
      </c>
      <c r="BA81" s="254">
        <f t="shared" si="99"/>
        <v>0</v>
      </c>
      <c r="BB81" s="255" t="str">
        <f t="shared" si="100"/>
        <v/>
      </c>
      <c r="BC81" s="256">
        <v>4</v>
      </c>
      <c r="BD81" s="257" t="str">
        <f t="shared" si="101"/>
        <v>SA</v>
      </c>
      <c r="BE81" s="142">
        <f t="shared" si="101"/>
        <v>0</v>
      </c>
      <c r="BF81" s="268"/>
      <c r="BG81" s="269"/>
      <c r="BH81" s="270"/>
      <c r="BI81" s="261"/>
      <c r="BJ81" s="254">
        <f t="shared" si="102"/>
        <v>0</v>
      </c>
      <c r="BK81" s="255" t="str">
        <f t="shared" si="103"/>
        <v/>
      </c>
      <c r="BL81" s="256">
        <v>4</v>
      </c>
      <c r="BM81" s="257" t="str">
        <f t="shared" si="104"/>
        <v>SA</v>
      </c>
      <c r="BN81" s="142">
        <f t="shared" si="104"/>
        <v>0</v>
      </c>
      <c r="BO81" s="268"/>
      <c r="BP81" s="269"/>
      <c r="BQ81" s="270"/>
      <c r="BR81" s="261"/>
      <c r="BS81" s="254">
        <f t="shared" si="105"/>
        <v>0</v>
      </c>
      <c r="BT81" s="255" t="str">
        <f t="shared" si="106"/>
        <v/>
      </c>
      <c r="BU81" s="256">
        <v>4</v>
      </c>
      <c r="BV81" s="257" t="str">
        <f t="shared" si="107"/>
        <v>MA</v>
      </c>
      <c r="BW81" s="142">
        <f t="shared" si="107"/>
        <v>0</v>
      </c>
      <c r="BX81" s="268"/>
      <c r="BY81" s="269"/>
      <c r="BZ81" s="270"/>
      <c r="CA81" s="261" t="str">
        <f t="shared" si="108"/>
        <v/>
      </c>
      <c r="CB81" s="254">
        <f t="shared" si="109"/>
        <v>0</v>
      </c>
      <c r="CC81" s="255" t="str">
        <f t="shared" si="110"/>
        <v/>
      </c>
      <c r="CD81" s="256">
        <v>4</v>
      </c>
      <c r="CE81" s="257" t="str">
        <f t="shared" si="111"/>
        <v>JE</v>
      </c>
      <c r="CF81" s="142">
        <f t="shared" si="111"/>
        <v>0</v>
      </c>
      <c r="CG81" s="268"/>
      <c r="CH81" s="269"/>
      <c r="CI81" s="270"/>
      <c r="CJ81" s="261"/>
      <c r="CK81" s="254">
        <f t="shared" si="113"/>
        <v>0</v>
      </c>
      <c r="CL81" s="255" t="str">
        <f t="shared" si="114"/>
        <v/>
      </c>
      <c r="CM81" s="256">
        <v>4</v>
      </c>
      <c r="CN81" s="257" t="str">
        <f t="shared" si="115"/>
        <v>DI</v>
      </c>
      <c r="CO81" s="142">
        <f t="shared" si="115"/>
        <v>0</v>
      </c>
      <c r="CP81" s="268"/>
      <c r="CQ81" s="269"/>
      <c r="CR81" s="270"/>
      <c r="CS81" s="261" t="str">
        <f t="shared" si="116"/>
        <v/>
      </c>
      <c r="CT81" s="254">
        <f t="shared" si="117"/>
        <v>0</v>
      </c>
      <c r="CU81" s="255" t="str">
        <f t="shared" si="118"/>
        <v/>
      </c>
    </row>
    <row r="82" spans="1:99" ht="18" customHeight="1" x14ac:dyDescent="0.25">
      <c r="A82" s="250">
        <v>5</v>
      </c>
      <c r="B82" s="251" t="str">
        <f t="shared" si="77"/>
        <v>VE</v>
      </c>
      <c r="C82" s="252" t="str">
        <f t="shared" si="77"/>
        <v xml:space="preserve">  vacance/congé</v>
      </c>
      <c r="D82" s="253"/>
      <c r="E82" s="253"/>
      <c r="F82" s="253"/>
      <c r="G82" s="413" t="str">
        <f t="shared" si="78"/>
        <v/>
      </c>
      <c r="H82" s="254">
        <f t="shared" si="79"/>
        <v>0</v>
      </c>
      <c r="I82" s="255" t="str">
        <f t="shared" si="80"/>
        <v/>
      </c>
      <c r="J82" s="256">
        <v>5</v>
      </c>
      <c r="K82" s="257" t="str">
        <f t="shared" si="81"/>
        <v>LU</v>
      </c>
      <c r="L82" s="266">
        <f t="shared" si="81"/>
        <v>0</v>
      </c>
      <c r="M82" s="258"/>
      <c r="N82" s="259"/>
      <c r="O82" s="260"/>
      <c r="P82" s="261"/>
      <c r="Q82" s="254">
        <f t="shared" si="83"/>
        <v>0</v>
      </c>
      <c r="R82" s="255" t="str">
        <f t="shared" si="84"/>
        <v/>
      </c>
      <c r="S82" s="256">
        <v>5</v>
      </c>
      <c r="T82" s="257" t="str">
        <f t="shared" si="85"/>
        <v>ME</v>
      </c>
      <c r="U82" s="142">
        <f t="shared" si="85"/>
        <v>0</v>
      </c>
      <c r="V82" s="262"/>
      <c r="W82" s="263"/>
      <c r="X82" s="264"/>
      <c r="Y82" s="261"/>
      <c r="Z82" s="254">
        <f t="shared" si="87"/>
        <v>2</v>
      </c>
      <c r="AA82" s="255" t="str">
        <f t="shared" si="88"/>
        <v>!!!</v>
      </c>
      <c r="AB82" s="256">
        <v>5</v>
      </c>
      <c r="AC82" s="257" t="str">
        <f t="shared" si="89"/>
        <v>SA</v>
      </c>
      <c r="AD82" s="142">
        <f t="shared" si="89"/>
        <v>0</v>
      </c>
      <c r="AE82" s="258"/>
      <c r="AF82" s="259"/>
      <c r="AG82" s="260"/>
      <c r="AH82" s="261"/>
      <c r="AI82" s="254">
        <f t="shared" si="91"/>
        <v>0</v>
      </c>
      <c r="AJ82" s="255" t="str">
        <f t="shared" si="92"/>
        <v/>
      </c>
      <c r="AK82" s="256">
        <v>5</v>
      </c>
      <c r="AL82" s="257" t="str">
        <f t="shared" si="93"/>
        <v>LU</v>
      </c>
      <c r="AM82" s="266">
        <f t="shared" si="93"/>
        <v>0</v>
      </c>
      <c r="AN82" s="258"/>
      <c r="AO82" s="259"/>
      <c r="AP82" s="260"/>
      <c r="AQ82" s="261" t="str">
        <f t="shared" si="94"/>
        <v/>
      </c>
      <c r="AR82" s="254">
        <f t="shared" si="95"/>
        <v>0</v>
      </c>
      <c r="AS82" s="255" t="str">
        <f t="shared" si="96"/>
        <v/>
      </c>
      <c r="AT82" s="256">
        <v>5</v>
      </c>
      <c r="AU82" s="257" t="str">
        <f t="shared" si="97"/>
        <v>JE</v>
      </c>
      <c r="AV82" s="252" t="str">
        <f t="shared" si="97"/>
        <v xml:space="preserve">  vacance/congé</v>
      </c>
      <c r="AW82" s="253"/>
      <c r="AX82" s="253"/>
      <c r="AY82" s="253"/>
      <c r="AZ82" s="413" t="str">
        <f t="shared" si="98"/>
        <v/>
      </c>
      <c r="BA82" s="254">
        <f t="shared" si="99"/>
        <v>0</v>
      </c>
      <c r="BB82" s="255" t="str">
        <f t="shared" si="100"/>
        <v/>
      </c>
      <c r="BC82" s="256">
        <v>5</v>
      </c>
      <c r="BD82" s="257" t="str">
        <f t="shared" si="101"/>
        <v>DI</v>
      </c>
      <c r="BE82" s="142">
        <f t="shared" si="101"/>
        <v>0</v>
      </c>
      <c r="BF82" s="268"/>
      <c r="BG82" s="269"/>
      <c r="BH82" s="270"/>
      <c r="BI82" s="261"/>
      <c r="BJ82" s="254">
        <f t="shared" si="102"/>
        <v>0</v>
      </c>
      <c r="BK82" s="255" t="str">
        <f t="shared" si="103"/>
        <v/>
      </c>
      <c r="BL82" s="256">
        <v>5</v>
      </c>
      <c r="BM82" s="257" t="str">
        <f t="shared" si="104"/>
        <v>DI</v>
      </c>
      <c r="BN82" s="142">
        <f t="shared" si="104"/>
        <v>0</v>
      </c>
      <c r="BO82" s="268"/>
      <c r="BP82" s="269"/>
      <c r="BQ82" s="270"/>
      <c r="BR82" s="261"/>
      <c r="BS82" s="254">
        <f t="shared" si="105"/>
        <v>0</v>
      </c>
      <c r="BT82" s="255" t="str">
        <f t="shared" si="106"/>
        <v/>
      </c>
      <c r="BU82" s="256">
        <v>5</v>
      </c>
      <c r="BV82" s="257" t="str">
        <f t="shared" si="107"/>
        <v>ME</v>
      </c>
      <c r="BW82" s="142">
        <f t="shared" si="107"/>
        <v>0</v>
      </c>
      <c r="BX82" s="268"/>
      <c r="BY82" s="269"/>
      <c r="BZ82" s="270"/>
      <c r="CA82" s="261"/>
      <c r="CB82" s="254">
        <f t="shared" si="109"/>
        <v>2</v>
      </c>
      <c r="CC82" s="255" t="str">
        <f t="shared" si="110"/>
        <v>!!!</v>
      </c>
      <c r="CD82" s="256">
        <v>5</v>
      </c>
      <c r="CE82" s="257" t="str">
        <f t="shared" si="111"/>
        <v>VE</v>
      </c>
      <c r="CF82" s="142">
        <f t="shared" si="111"/>
        <v>0</v>
      </c>
      <c r="CG82" s="268"/>
      <c r="CH82" s="269"/>
      <c r="CI82" s="270"/>
      <c r="CJ82" s="261"/>
      <c r="CK82" s="254">
        <f t="shared" si="113"/>
        <v>0</v>
      </c>
      <c r="CL82" s="255" t="str">
        <f t="shared" si="114"/>
        <v/>
      </c>
      <c r="CM82" s="256">
        <v>5</v>
      </c>
      <c r="CN82" s="257" t="str">
        <f t="shared" si="115"/>
        <v>LU</v>
      </c>
      <c r="CO82" s="142">
        <f t="shared" si="115"/>
        <v>0</v>
      </c>
      <c r="CP82" s="268"/>
      <c r="CQ82" s="269"/>
      <c r="CR82" s="270"/>
      <c r="CS82" s="261" t="str">
        <f t="shared" si="116"/>
        <v/>
      </c>
      <c r="CT82" s="254">
        <f t="shared" si="117"/>
        <v>0</v>
      </c>
      <c r="CU82" s="255" t="str">
        <f t="shared" si="118"/>
        <v/>
      </c>
    </row>
    <row r="83" spans="1:99" ht="18" customHeight="1" x14ac:dyDescent="0.25">
      <c r="A83" s="250">
        <v>6</v>
      </c>
      <c r="B83" s="251" t="str">
        <f t="shared" si="77"/>
        <v>SA</v>
      </c>
      <c r="C83" s="252" t="str">
        <f t="shared" si="77"/>
        <v xml:space="preserve">  vacance/congé</v>
      </c>
      <c r="D83" s="253"/>
      <c r="E83" s="253"/>
      <c r="F83" s="253"/>
      <c r="G83" s="413" t="str">
        <f t="shared" si="78"/>
        <v/>
      </c>
      <c r="H83" s="254">
        <f t="shared" si="79"/>
        <v>0</v>
      </c>
      <c r="I83" s="255" t="str">
        <f t="shared" si="80"/>
        <v/>
      </c>
      <c r="J83" s="256">
        <v>6</v>
      </c>
      <c r="K83" s="257" t="str">
        <f t="shared" si="81"/>
        <v>MA</v>
      </c>
      <c r="L83" s="266">
        <f t="shared" si="81"/>
        <v>0</v>
      </c>
      <c r="M83" s="258"/>
      <c r="N83" s="259"/>
      <c r="O83" s="260"/>
      <c r="P83" s="261"/>
      <c r="Q83" s="254">
        <f t="shared" si="83"/>
        <v>0</v>
      </c>
      <c r="R83" s="255" t="str">
        <f t="shared" si="84"/>
        <v/>
      </c>
      <c r="S83" s="256">
        <v>6</v>
      </c>
      <c r="T83" s="257" t="str">
        <f t="shared" si="85"/>
        <v>JE</v>
      </c>
      <c r="U83" s="142">
        <f t="shared" si="85"/>
        <v>0</v>
      </c>
      <c r="V83" s="262"/>
      <c r="W83" s="263"/>
      <c r="X83" s="264"/>
      <c r="Y83" s="261"/>
      <c r="Z83" s="254">
        <f t="shared" si="87"/>
        <v>0</v>
      </c>
      <c r="AA83" s="255" t="str">
        <f t="shared" si="88"/>
        <v/>
      </c>
      <c r="AB83" s="274">
        <v>6</v>
      </c>
      <c r="AC83" s="257" t="str">
        <f t="shared" si="89"/>
        <v>DI</v>
      </c>
      <c r="AD83" s="142">
        <f t="shared" si="89"/>
        <v>0</v>
      </c>
      <c r="AE83" s="258"/>
      <c r="AF83" s="259"/>
      <c r="AG83" s="260"/>
      <c r="AH83" s="261"/>
      <c r="AI83" s="254">
        <f t="shared" si="91"/>
        <v>0</v>
      </c>
      <c r="AJ83" s="255" t="str">
        <f t="shared" si="92"/>
        <v/>
      </c>
      <c r="AK83" s="256">
        <v>6</v>
      </c>
      <c r="AL83" s="257" t="str">
        <f t="shared" si="93"/>
        <v>MA</v>
      </c>
      <c r="AM83" s="266">
        <f t="shared" si="93"/>
        <v>0</v>
      </c>
      <c r="AN83" s="258"/>
      <c r="AO83" s="259"/>
      <c r="AP83" s="260"/>
      <c r="AQ83" s="261" t="str">
        <f t="shared" si="94"/>
        <v/>
      </c>
      <c r="AR83" s="254">
        <f t="shared" si="95"/>
        <v>0</v>
      </c>
      <c r="AS83" s="255" t="str">
        <f t="shared" si="96"/>
        <v/>
      </c>
      <c r="AT83" s="256">
        <v>6</v>
      </c>
      <c r="AU83" s="257" t="str">
        <f t="shared" si="97"/>
        <v>VE</v>
      </c>
      <c r="AV83" s="252" t="str">
        <f t="shared" si="97"/>
        <v xml:space="preserve">  vacance/congé</v>
      </c>
      <c r="AW83" s="253"/>
      <c r="AX83" s="253"/>
      <c r="AY83" s="253"/>
      <c r="AZ83" s="413" t="str">
        <f t="shared" si="98"/>
        <v/>
      </c>
      <c r="BA83" s="254">
        <f t="shared" si="99"/>
        <v>0</v>
      </c>
      <c r="BB83" s="255" t="str">
        <f t="shared" si="100"/>
        <v/>
      </c>
      <c r="BC83" s="256">
        <v>6</v>
      </c>
      <c r="BD83" s="257" t="str">
        <f t="shared" si="101"/>
        <v>LU</v>
      </c>
      <c r="BE83" s="266">
        <f t="shared" si="101"/>
        <v>0</v>
      </c>
      <c r="BF83" s="268"/>
      <c r="BG83" s="269"/>
      <c r="BH83" s="270"/>
      <c r="BI83" s="261"/>
      <c r="BJ83" s="254">
        <f t="shared" si="102"/>
        <v>0</v>
      </c>
      <c r="BK83" s="255" t="str">
        <f t="shared" si="103"/>
        <v/>
      </c>
      <c r="BL83" s="256">
        <v>6</v>
      </c>
      <c r="BM83" s="257" t="str">
        <f t="shared" si="104"/>
        <v>LU</v>
      </c>
      <c r="BN83" s="266">
        <f t="shared" si="104"/>
        <v>0</v>
      </c>
      <c r="BO83" s="268"/>
      <c r="BP83" s="269"/>
      <c r="BQ83" s="270"/>
      <c r="BR83" s="261"/>
      <c r="BS83" s="254">
        <f t="shared" si="105"/>
        <v>0</v>
      </c>
      <c r="BT83" s="255" t="str">
        <f t="shared" si="106"/>
        <v/>
      </c>
      <c r="BU83" s="256">
        <v>6</v>
      </c>
      <c r="BV83" s="257" t="str">
        <f t="shared" si="107"/>
        <v>JE</v>
      </c>
      <c r="BW83" s="142">
        <f t="shared" si="107"/>
        <v>0</v>
      </c>
      <c r="BX83" s="268"/>
      <c r="BY83" s="269"/>
      <c r="BZ83" s="270"/>
      <c r="CA83" s="261" t="str">
        <f t="shared" si="108"/>
        <v/>
      </c>
      <c r="CB83" s="254">
        <f t="shared" si="109"/>
        <v>0</v>
      </c>
      <c r="CC83" s="255" t="str">
        <f t="shared" si="110"/>
        <v/>
      </c>
      <c r="CD83" s="256">
        <v>6</v>
      </c>
      <c r="CE83" s="257" t="str">
        <f t="shared" si="111"/>
        <v>SA</v>
      </c>
      <c r="CF83" s="142">
        <f t="shared" si="111"/>
        <v>0</v>
      </c>
      <c r="CG83" s="268"/>
      <c r="CH83" s="269"/>
      <c r="CI83" s="270"/>
      <c r="CJ83" s="261"/>
      <c r="CK83" s="254">
        <f t="shared" si="113"/>
        <v>0</v>
      </c>
      <c r="CL83" s="255" t="str">
        <f t="shared" si="114"/>
        <v/>
      </c>
      <c r="CM83" s="256">
        <v>6</v>
      </c>
      <c r="CN83" s="257" t="str">
        <f t="shared" si="115"/>
        <v>MA</v>
      </c>
      <c r="CO83" s="142">
        <f t="shared" si="115"/>
        <v>0</v>
      </c>
      <c r="CP83" s="268"/>
      <c r="CQ83" s="269"/>
      <c r="CR83" s="270"/>
      <c r="CS83" s="261" t="str">
        <f t="shared" si="116"/>
        <v/>
      </c>
      <c r="CT83" s="254">
        <f t="shared" si="117"/>
        <v>0</v>
      </c>
      <c r="CU83" s="255" t="str">
        <f t="shared" si="118"/>
        <v/>
      </c>
    </row>
    <row r="84" spans="1:99" ht="18" customHeight="1" x14ac:dyDescent="0.25">
      <c r="A84" s="250">
        <v>7</v>
      </c>
      <c r="B84" s="251" t="str">
        <f t="shared" si="77"/>
        <v>DI</v>
      </c>
      <c r="C84" s="252" t="str">
        <f t="shared" si="77"/>
        <v xml:space="preserve">  vacance/congé</v>
      </c>
      <c r="D84" s="253"/>
      <c r="E84" s="253"/>
      <c r="F84" s="253"/>
      <c r="G84" s="413" t="str">
        <f t="shared" si="78"/>
        <v/>
      </c>
      <c r="H84" s="254">
        <f t="shared" si="79"/>
        <v>0</v>
      </c>
      <c r="I84" s="255" t="str">
        <f t="shared" si="80"/>
        <v/>
      </c>
      <c r="J84" s="256">
        <v>7</v>
      </c>
      <c r="K84" s="257" t="str">
        <f t="shared" si="81"/>
        <v>ME</v>
      </c>
      <c r="L84" s="142">
        <f t="shared" si="81"/>
        <v>0</v>
      </c>
      <c r="M84" s="258"/>
      <c r="N84" s="259"/>
      <c r="O84" s="260"/>
      <c r="P84" s="261"/>
      <c r="Q84" s="254">
        <f t="shared" si="83"/>
        <v>2</v>
      </c>
      <c r="R84" s="255" t="str">
        <f t="shared" si="84"/>
        <v>!!!</v>
      </c>
      <c r="S84" s="256">
        <v>7</v>
      </c>
      <c r="T84" s="257" t="str">
        <f t="shared" si="85"/>
        <v>VE</v>
      </c>
      <c r="U84" s="142">
        <f t="shared" si="85"/>
        <v>0</v>
      </c>
      <c r="V84" s="262"/>
      <c r="W84" s="263"/>
      <c r="X84" s="264"/>
      <c r="Y84" s="261"/>
      <c r="Z84" s="254">
        <f t="shared" si="87"/>
        <v>0</v>
      </c>
      <c r="AA84" s="255" t="str">
        <f t="shared" si="88"/>
        <v/>
      </c>
      <c r="AB84" s="274">
        <v>7</v>
      </c>
      <c r="AC84" s="257" t="str">
        <f t="shared" si="89"/>
        <v>LU</v>
      </c>
      <c r="AD84" s="266">
        <f t="shared" si="89"/>
        <v>0</v>
      </c>
      <c r="AE84" s="258"/>
      <c r="AF84" s="259"/>
      <c r="AG84" s="260"/>
      <c r="AH84" s="261"/>
      <c r="AI84" s="254">
        <f t="shared" si="91"/>
        <v>0</v>
      </c>
      <c r="AJ84" s="255" t="str">
        <f t="shared" si="92"/>
        <v/>
      </c>
      <c r="AK84" s="256">
        <v>7</v>
      </c>
      <c r="AL84" s="257" t="str">
        <f t="shared" si="93"/>
        <v>ME</v>
      </c>
      <c r="AM84" s="142">
        <f t="shared" si="93"/>
        <v>0</v>
      </c>
      <c r="AN84" s="258"/>
      <c r="AO84" s="259"/>
      <c r="AP84" s="260"/>
      <c r="AQ84" s="261"/>
      <c r="AR84" s="254">
        <f t="shared" si="95"/>
        <v>2</v>
      </c>
      <c r="AS84" s="255" t="str">
        <f t="shared" si="96"/>
        <v>!!!</v>
      </c>
      <c r="AT84" s="256">
        <v>7</v>
      </c>
      <c r="AU84" s="257" t="str">
        <f t="shared" si="97"/>
        <v>SA</v>
      </c>
      <c r="AV84" s="252" t="str">
        <f t="shared" si="97"/>
        <v xml:space="preserve">  vacance/congé</v>
      </c>
      <c r="AW84" s="253"/>
      <c r="AX84" s="253"/>
      <c r="AY84" s="253"/>
      <c r="AZ84" s="413" t="str">
        <f t="shared" si="98"/>
        <v/>
      </c>
      <c r="BA84" s="254">
        <f t="shared" si="99"/>
        <v>0</v>
      </c>
      <c r="BB84" s="255" t="str">
        <f t="shared" si="100"/>
        <v/>
      </c>
      <c r="BC84" s="256">
        <v>7</v>
      </c>
      <c r="BD84" s="257" t="str">
        <f t="shared" si="101"/>
        <v>MA</v>
      </c>
      <c r="BE84" s="266">
        <f t="shared" si="101"/>
        <v>0</v>
      </c>
      <c r="BF84" s="268"/>
      <c r="BG84" s="269"/>
      <c r="BH84" s="270"/>
      <c r="BI84" s="261"/>
      <c r="BJ84" s="254">
        <f t="shared" si="102"/>
        <v>0</v>
      </c>
      <c r="BK84" s="255" t="str">
        <f t="shared" si="103"/>
        <v/>
      </c>
      <c r="BL84" s="256">
        <v>7</v>
      </c>
      <c r="BM84" s="257" t="str">
        <f t="shared" si="104"/>
        <v>MA</v>
      </c>
      <c r="BN84" s="266">
        <f t="shared" si="104"/>
        <v>0</v>
      </c>
      <c r="BO84" s="268"/>
      <c r="BP84" s="269"/>
      <c r="BQ84" s="270"/>
      <c r="BR84" s="261"/>
      <c r="BS84" s="254">
        <f t="shared" si="105"/>
        <v>0</v>
      </c>
      <c r="BT84" s="255" t="str">
        <f t="shared" si="106"/>
        <v/>
      </c>
      <c r="BU84" s="256">
        <v>7</v>
      </c>
      <c r="BV84" s="257" t="str">
        <f t="shared" si="107"/>
        <v>VE</v>
      </c>
      <c r="BW84" s="142">
        <f t="shared" si="107"/>
        <v>0</v>
      </c>
      <c r="BX84" s="268"/>
      <c r="BY84" s="269"/>
      <c r="BZ84" s="270"/>
      <c r="CA84" s="261" t="str">
        <f t="shared" si="108"/>
        <v/>
      </c>
      <c r="CB84" s="254">
        <f t="shared" si="109"/>
        <v>0</v>
      </c>
      <c r="CC84" s="255" t="str">
        <f t="shared" si="110"/>
        <v/>
      </c>
      <c r="CD84" s="256">
        <v>7</v>
      </c>
      <c r="CE84" s="257" t="str">
        <f t="shared" si="111"/>
        <v>DI</v>
      </c>
      <c r="CF84" s="142">
        <f t="shared" si="111"/>
        <v>0</v>
      </c>
      <c r="CG84" s="268"/>
      <c r="CH84" s="269"/>
      <c r="CI84" s="270"/>
      <c r="CJ84" s="261"/>
      <c r="CK84" s="254">
        <f t="shared" si="113"/>
        <v>0</v>
      </c>
      <c r="CL84" s="255" t="str">
        <f t="shared" si="114"/>
        <v/>
      </c>
      <c r="CM84" s="256">
        <v>7</v>
      </c>
      <c r="CN84" s="257" t="str">
        <f t="shared" si="115"/>
        <v>ME</v>
      </c>
      <c r="CO84" s="142">
        <f t="shared" si="115"/>
        <v>0</v>
      </c>
      <c r="CP84" s="268"/>
      <c r="CQ84" s="269"/>
      <c r="CR84" s="270"/>
      <c r="CS84" s="261"/>
      <c r="CT84" s="254">
        <f t="shared" si="117"/>
        <v>2</v>
      </c>
      <c r="CU84" s="255" t="str">
        <f t="shared" si="118"/>
        <v>!!!</v>
      </c>
    </row>
    <row r="85" spans="1:99" ht="18" customHeight="1" x14ac:dyDescent="0.25">
      <c r="A85" s="250">
        <v>8</v>
      </c>
      <c r="B85" s="251" t="str">
        <f t="shared" si="77"/>
        <v>LU</v>
      </c>
      <c r="C85" s="252" t="str">
        <f t="shared" si="77"/>
        <v xml:space="preserve">  vacance/congé</v>
      </c>
      <c r="D85" s="253"/>
      <c r="E85" s="253"/>
      <c r="F85" s="253"/>
      <c r="G85" s="413" t="str">
        <f t="shared" si="78"/>
        <v/>
      </c>
      <c r="H85" s="254">
        <f t="shared" si="79"/>
        <v>0</v>
      </c>
      <c r="I85" s="255" t="str">
        <f t="shared" si="80"/>
        <v/>
      </c>
      <c r="J85" s="256">
        <v>8</v>
      </c>
      <c r="K85" s="257" t="str">
        <f t="shared" si="81"/>
        <v>JE</v>
      </c>
      <c r="L85" s="142" t="str">
        <f t="shared" si="81"/>
        <v xml:space="preserve">  vacance/congé</v>
      </c>
      <c r="M85" s="253"/>
      <c r="N85" s="253"/>
      <c r="O85" s="253"/>
      <c r="P85" s="413"/>
      <c r="Q85" s="254">
        <f t="shared" si="83"/>
        <v>0</v>
      </c>
      <c r="R85" s="255" t="str">
        <f t="shared" si="84"/>
        <v/>
      </c>
      <c r="S85" s="256">
        <v>8</v>
      </c>
      <c r="T85" s="257" t="str">
        <f t="shared" si="85"/>
        <v>SA</v>
      </c>
      <c r="U85" s="142">
        <f t="shared" si="85"/>
        <v>0</v>
      </c>
      <c r="V85" s="262"/>
      <c r="W85" s="263"/>
      <c r="X85" s="264"/>
      <c r="Y85" s="261"/>
      <c r="Z85" s="254">
        <f t="shared" si="87"/>
        <v>0</v>
      </c>
      <c r="AA85" s="255" t="str">
        <f t="shared" si="88"/>
        <v/>
      </c>
      <c r="AB85" s="274">
        <v>8</v>
      </c>
      <c r="AC85" s="257" t="str">
        <f t="shared" si="89"/>
        <v>MA</v>
      </c>
      <c r="AD85" s="266">
        <f t="shared" si="89"/>
        <v>0</v>
      </c>
      <c r="AE85" s="258"/>
      <c r="AF85" s="259"/>
      <c r="AG85" s="260"/>
      <c r="AH85" s="261"/>
      <c r="AI85" s="254">
        <f t="shared" si="91"/>
        <v>0</v>
      </c>
      <c r="AJ85" s="255" t="str">
        <f t="shared" si="92"/>
        <v/>
      </c>
      <c r="AK85" s="256">
        <v>8</v>
      </c>
      <c r="AL85" s="257" t="str">
        <f t="shared" si="93"/>
        <v>JE</v>
      </c>
      <c r="AM85" s="142">
        <f t="shared" si="93"/>
        <v>0</v>
      </c>
      <c r="AN85" s="258"/>
      <c r="AO85" s="259"/>
      <c r="AP85" s="260"/>
      <c r="AQ85" s="261" t="str">
        <f t="shared" si="94"/>
        <v/>
      </c>
      <c r="AR85" s="254">
        <f t="shared" si="95"/>
        <v>0</v>
      </c>
      <c r="AS85" s="255" t="str">
        <f t="shared" si="96"/>
        <v/>
      </c>
      <c r="AT85" s="256">
        <v>8</v>
      </c>
      <c r="AU85" s="257" t="str">
        <f t="shared" si="97"/>
        <v>DI</v>
      </c>
      <c r="AV85" s="142" t="str">
        <f t="shared" si="97"/>
        <v xml:space="preserve">  vacance/congé</v>
      </c>
      <c r="AW85" s="410"/>
      <c r="AX85" s="411"/>
      <c r="AY85" s="412"/>
      <c r="AZ85" s="413" t="str">
        <f t="shared" si="98"/>
        <v/>
      </c>
      <c r="BA85" s="254">
        <f t="shared" si="99"/>
        <v>0</v>
      </c>
      <c r="BB85" s="255" t="str">
        <f t="shared" si="100"/>
        <v/>
      </c>
      <c r="BC85" s="256">
        <v>8</v>
      </c>
      <c r="BD85" s="257" t="str">
        <f t="shared" si="101"/>
        <v>ME</v>
      </c>
      <c r="BE85" s="142">
        <f t="shared" si="101"/>
        <v>0</v>
      </c>
      <c r="BF85" s="268"/>
      <c r="BG85" s="269"/>
      <c r="BH85" s="270"/>
      <c r="BI85" s="261"/>
      <c r="BJ85" s="254">
        <f t="shared" si="102"/>
        <v>2</v>
      </c>
      <c r="BK85" s="255" t="str">
        <f t="shared" si="103"/>
        <v>!!!</v>
      </c>
      <c r="BL85" s="256">
        <v>8</v>
      </c>
      <c r="BM85" s="257" t="str">
        <f t="shared" si="104"/>
        <v>ME</v>
      </c>
      <c r="BN85" s="142">
        <f t="shared" si="104"/>
        <v>0</v>
      </c>
      <c r="BO85" s="268"/>
      <c r="BP85" s="269"/>
      <c r="BQ85" s="270"/>
      <c r="BR85" s="261"/>
      <c r="BS85" s="254">
        <f t="shared" si="105"/>
        <v>2</v>
      </c>
      <c r="BT85" s="255" t="str">
        <f t="shared" si="106"/>
        <v>!!!</v>
      </c>
      <c r="BU85" s="256">
        <v>8</v>
      </c>
      <c r="BV85" s="257" t="str">
        <f t="shared" si="107"/>
        <v>SA</v>
      </c>
      <c r="BW85" s="142" t="str">
        <f t="shared" si="107"/>
        <v xml:space="preserve">  vacance/congé</v>
      </c>
      <c r="BX85" s="414"/>
      <c r="BY85" s="415"/>
      <c r="BZ85" s="416"/>
      <c r="CA85" s="413" t="str">
        <f t="shared" si="108"/>
        <v/>
      </c>
      <c r="CB85" s="254">
        <f t="shared" si="109"/>
        <v>0</v>
      </c>
      <c r="CC85" s="255" t="str">
        <f t="shared" si="110"/>
        <v/>
      </c>
      <c r="CD85" s="256">
        <v>8</v>
      </c>
      <c r="CE85" s="257" t="str">
        <f t="shared" si="111"/>
        <v>LU</v>
      </c>
      <c r="CF85" s="266">
        <f t="shared" si="111"/>
        <v>0</v>
      </c>
      <c r="CG85" s="268"/>
      <c r="CH85" s="269"/>
      <c r="CI85" s="270"/>
      <c r="CJ85" s="261"/>
      <c r="CK85" s="254">
        <f t="shared" si="113"/>
        <v>0</v>
      </c>
      <c r="CL85" s="255" t="str">
        <f t="shared" si="114"/>
        <v/>
      </c>
      <c r="CM85" s="256">
        <v>8</v>
      </c>
      <c r="CN85" s="257" t="str">
        <f t="shared" si="115"/>
        <v>JE</v>
      </c>
      <c r="CO85" s="266">
        <f t="shared" si="115"/>
        <v>0</v>
      </c>
      <c r="CP85" s="268"/>
      <c r="CQ85" s="269"/>
      <c r="CR85" s="270"/>
      <c r="CS85" s="261"/>
      <c r="CT85" s="254">
        <f t="shared" si="117"/>
        <v>0</v>
      </c>
      <c r="CU85" s="255" t="str">
        <f t="shared" si="118"/>
        <v/>
      </c>
    </row>
    <row r="86" spans="1:99" ht="18" customHeight="1" x14ac:dyDescent="0.25">
      <c r="A86" s="250">
        <v>9</v>
      </c>
      <c r="B86" s="251" t="str">
        <f t="shared" si="77"/>
        <v>MA</v>
      </c>
      <c r="C86" s="252" t="str">
        <f t="shared" si="77"/>
        <v xml:space="preserve">  vacance/congé</v>
      </c>
      <c r="D86" s="253"/>
      <c r="E86" s="253"/>
      <c r="F86" s="253"/>
      <c r="G86" s="413" t="str">
        <f t="shared" si="78"/>
        <v/>
      </c>
      <c r="H86" s="254">
        <f t="shared" si="79"/>
        <v>0</v>
      </c>
      <c r="I86" s="255" t="str">
        <f t="shared" si="80"/>
        <v/>
      </c>
      <c r="J86" s="256">
        <v>9</v>
      </c>
      <c r="K86" s="257" t="str">
        <f t="shared" si="81"/>
        <v>VE</v>
      </c>
      <c r="L86" s="142">
        <f t="shared" si="81"/>
        <v>0</v>
      </c>
      <c r="M86" s="258"/>
      <c r="N86" s="259"/>
      <c r="O86" s="280"/>
      <c r="P86" s="261"/>
      <c r="Q86" s="254">
        <f t="shared" si="83"/>
        <v>0</v>
      </c>
      <c r="R86" s="255" t="str">
        <f t="shared" si="84"/>
        <v/>
      </c>
      <c r="S86" s="274">
        <v>9</v>
      </c>
      <c r="T86" s="257" t="str">
        <f t="shared" si="85"/>
        <v>DI</v>
      </c>
      <c r="U86" s="142">
        <f t="shared" si="85"/>
        <v>0</v>
      </c>
      <c r="V86" s="262"/>
      <c r="W86" s="263"/>
      <c r="X86" s="264"/>
      <c r="Y86" s="261"/>
      <c r="Z86" s="254">
        <f t="shared" si="87"/>
        <v>0</v>
      </c>
      <c r="AA86" s="255" t="str">
        <f t="shared" si="88"/>
        <v/>
      </c>
      <c r="AB86" s="274">
        <v>9</v>
      </c>
      <c r="AC86" s="257" t="str">
        <f t="shared" si="89"/>
        <v>ME</v>
      </c>
      <c r="AD86" s="142">
        <f t="shared" si="89"/>
        <v>0</v>
      </c>
      <c r="AE86" s="258"/>
      <c r="AF86" s="259"/>
      <c r="AG86" s="260"/>
      <c r="AH86" s="261"/>
      <c r="AI86" s="254">
        <f t="shared" si="91"/>
        <v>2</v>
      </c>
      <c r="AJ86" s="255" t="str">
        <f t="shared" si="92"/>
        <v>!!!</v>
      </c>
      <c r="AK86" s="256">
        <v>9</v>
      </c>
      <c r="AL86" s="257" t="str">
        <f t="shared" si="93"/>
        <v>VE</v>
      </c>
      <c r="AM86" s="142">
        <f t="shared" si="93"/>
        <v>0</v>
      </c>
      <c r="AN86" s="258"/>
      <c r="AO86" s="259"/>
      <c r="AP86" s="260"/>
      <c r="AQ86" s="261" t="str">
        <f t="shared" si="94"/>
        <v/>
      </c>
      <c r="AR86" s="254">
        <f t="shared" si="95"/>
        <v>0</v>
      </c>
      <c r="AS86" s="255" t="str">
        <f t="shared" si="96"/>
        <v/>
      </c>
      <c r="AT86" s="256">
        <v>9</v>
      </c>
      <c r="AU86" s="257" t="str">
        <f t="shared" si="97"/>
        <v>LU</v>
      </c>
      <c r="AV86" s="142">
        <f t="shared" si="97"/>
        <v>0</v>
      </c>
      <c r="AW86" s="258"/>
      <c r="AX86" s="259"/>
      <c r="AY86" s="260"/>
      <c r="AZ86" s="261" t="str">
        <f t="shared" si="98"/>
        <v/>
      </c>
      <c r="BA86" s="254">
        <f t="shared" si="99"/>
        <v>0</v>
      </c>
      <c r="BB86" s="255" t="str">
        <f t="shared" si="100"/>
        <v/>
      </c>
      <c r="BC86" s="256">
        <v>9</v>
      </c>
      <c r="BD86" s="257" t="str">
        <f t="shared" si="101"/>
        <v>JE</v>
      </c>
      <c r="BE86" s="142">
        <f t="shared" si="101"/>
        <v>0</v>
      </c>
      <c r="BF86" s="268"/>
      <c r="BG86" s="269"/>
      <c r="BH86" s="270"/>
      <c r="BI86" s="261"/>
      <c r="BJ86" s="254">
        <f t="shared" si="102"/>
        <v>0</v>
      </c>
      <c r="BK86" s="255" t="str">
        <f t="shared" si="103"/>
        <v/>
      </c>
      <c r="BL86" s="256">
        <v>9</v>
      </c>
      <c r="BM86" s="257" t="str">
        <f t="shared" si="104"/>
        <v>JE</v>
      </c>
      <c r="BN86" s="142">
        <f t="shared" si="104"/>
        <v>0</v>
      </c>
      <c r="BO86" s="268"/>
      <c r="BP86" s="269"/>
      <c r="BQ86" s="270"/>
      <c r="BR86" s="261"/>
      <c r="BS86" s="254">
        <f t="shared" si="105"/>
        <v>0</v>
      </c>
      <c r="BT86" s="255" t="str">
        <f t="shared" si="106"/>
        <v/>
      </c>
      <c r="BU86" s="256">
        <v>9</v>
      </c>
      <c r="BV86" s="257" t="str">
        <f t="shared" si="107"/>
        <v>DI</v>
      </c>
      <c r="BW86" s="142" t="str">
        <f t="shared" si="107"/>
        <v xml:space="preserve">  vacance/congé</v>
      </c>
      <c r="BX86" s="414"/>
      <c r="BY86" s="415"/>
      <c r="BZ86" s="416"/>
      <c r="CA86" s="413" t="str">
        <f t="shared" si="108"/>
        <v/>
      </c>
      <c r="CB86" s="254">
        <f t="shared" si="109"/>
        <v>0</v>
      </c>
      <c r="CC86" s="255" t="str">
        <f t="shared" si="110"/>
        <v/>
      </c>
      <c r="CD86" s="256">
        <v>9</v>
      </c>
      <c r="CE86" s="257" t="str">
        <f t="shared" si="111"/>
        <v>MA</v>
      </c>
      <c r="CF86" s="266">
        <f t="shared" si="111"/>
        <v>0</v>
      </c>
      <c r="CG86" s="268"/>
      <c r="CH86" s="269"/>
      <c r="CI86" s="270"/>
      <c r="CJ86" s="261"/>
      <c r="CK86" s="254">
        <f t="shared" si="113"/>
        <v>0</v>
      </c>
      <c r="CL86" s="255" t="str">
        <f t="shared" si="114"/>
        <v/>
      </c>
      <c r="CM86" s="256">
        <v>9</v>
      </c>
      <c r="CN86" s="257" t="str">
        <f t="shared" si="115"/>
        <v>VE</v>
      </c>
      <c r="CO86" s="266">
        <f t="shared" si="115"/>
        <v>0</v>
      </c>
      <c r="CP86" s="268"/>
      <c r="CQ86" s="269"/>
      <c r="CR86" s="270"/>
      <c r="CS86" s="261"/>
      <c r="CT86" s="254">
        <f t="shared" si="117"/>
        <v>0</v>
      </c>
      <c r="CU86" s="255" t="str">
        <f t="shared" si="118"/>
        <v/>
      </c>
    </row>
    <row r="87" spans="1:99" ht="18" customHeight="1" x14ac:dyDescent="0.25">
      <c r="A87" s="250">
        <v>10</v>
      </c>
      <c r="B87" s="251" t="str">
        <f t="shared" si="77"/>
        <v>ME</v>
      </c>
      <c r="C87" s="252" t="str">
        <f t="shared" si="77"/>
        <v xml:space="preserve">  vacance/congé</v>
      </c>
      <c r="D87" s="253"/>
      <c r="E87" s="253"/>
      <c r="F87" s="253"/>
      <c r="G87" s="413" t="str">
        <f t="shared" si="78"/>
        <v/>
      </c>
      <c r="H87" s="254">
        <f t="shared" si="79"/>
        <v>0</v>
      </c>
      <c r="I87" s="255" t="str">
        <f t="shared" si="80"/>
        <v/>
      </c>
      <c r="J87" s="256">
        <v>10</v>
      </c>
      <c r="K87" s="257" t="str">
        <f t="shared" si="81"/>
        <v>SA</v>
      </c>
      <c r="L87" s="142">
        <f t="shared" si="81"/>
        <v>0</v>
      </c>
      <c r="M87" s="258"/>
      <c r="N87" s="259"/>
      <c r="O87" s="260"/>
      <c r="P87" s="261"/>
      <c r="Q87" s="254">
        <f t="shared" si="83"/>
        <v>0</v>
      </c>
      <c r="R87" s="255" t="str">
        <f t="shared" si="84"/>
        <v/>
      </c>
      <c r="S87" s="256">
        <v>10</v>
      </c>
      <c r="T87" s="257" t="str">
        <f t="shared" si="85"/>
        <v>LU</v>
      </c>
      <c r="U87" s="266">
        <f t="shared" si="85"/>
        <v>0</v>
      </c>
      <c r="V87" s="258"/>
      <c r="W87" s="259"/>
      <c r="X87" s="260"/>
      <c r="Y87" s="261"/>
      <c r="Z87" s="254">
        <f t="shared" si="87"/>
        <v>0</v>
      </c>
      <c r="AA87" s="255" t="str">
        <f t="shared" si="88"/>
        <v/>
      </c>
      <c r="AB87" s="256">
        <v>10</v>
      </c>
      <c r="AC87" s="257" t="str">
        <f t="shared" si="89"/>
        <v>JE</v>
      </c>
      <c r="AD87" s="142">
        <f t="shared" si="89"/>
        <v>0</v>
      </c>
      <c r="AE87" s="258"/>
      <c r="AF87" s="259"/>
      <c r="AG87" s="260"/>
      <c r="AH87" s="261"/>
      <c r="AI87" s="254">
        <f t="shared" si="91"/>
        <v>0</v>
      </c>
      <c r="AJ87" s="255" t="str">
        <f t="shared" si="92"/>
        <v/>
      </c>
      <c r="AK87" s="256">
        <v>10</v>
      </c>
      <c r="AL87" s="257" t="str">
        <f t="shared" si="93"/>
        <v>SA</v>
      </c>
      <c r="AM87" s="142">
        <f t="shared" si="93"/>
        <v>0</v>
      </c>
      <c r="AN87" s="258"/>
      <c r="AO87" s="259"/>
      <c r="AP87" s="260"/>
      <c r="AQ87" s="261" t="str">
        <f t="shared" si="94"/>
        <v/>
      </c>
      <c r="AR87" s="254">
        <f t="shared" si="95"/>
        <v>0</v>
      </c>
      <c r="AS87" s="255" t="str">
        <f t="shared" si="96"/>
        <v/>
      </c>
      <c r="AT87" s="256">
        <v>10</v>
      </c>
      <c r="AU87" s="257" t="str">
        <f t="shared" si="97"/>
        <v>MA</v>
      </c>
      <c r="AV87" s="142">
        <f t="shared" si="97"/>
        <v>0</v>
      </c>
      <c r="AW87" s="258"/>
      <c r="AX87" s="259"/>
      <c r="AY87" s="260"/>
      <c r="AZ87" s="261" t="str">
        <f t="shared" si="98"/>
        <v/>
      </c>
      <c r="BA87" s="254">
        <f t="shared" si="99"/>
        <v>0</v>
      </c>
      <c r="BB87" s="255" t="str">
        <f t="shared" si="100"/>
        <v/>
      </c>
      <c r="BC87" s="256">
        <v>10</v>
      </c>
      <c r="BD87" s="257" t="str">
        <f t="shared" si="101"/>
        <v>VE</v>
      </c>
      <c r="BE87" s="142">
        <f t="shared" si="101"/>
        <v>0</v>
      </c>
      <c r="BF87" s="268"/>
      <c r="BG87" s="269"/>
      <c r="BH87" s="270"/>
      <c r="BI87" s="261"/>
      <c r="BJ87" s="254">
        <f t="shared" si="102"/>
        <v>0</v>
      </c>
      <c r="BK87" s="255" t="str">
        <f t="shared" si="103"/>
        <v/>
      </c>
      <c r="BL87" s="256">
        <v>10</v>
      </c>
      <c r="BM87" s="257" t="str">
        <f t="shared" si="104"/>
        <v>VE</v>
      </c>
      <c r="BN87" s="142">
        <f t="shared" si="104"/>
        <v>0</v>
      </c>
      <c r="BO87" s="268"/>
      <c r="BP87" s="269"/>
      <c r="BQ87" s="270"/>
      <c r="BR87" s="261"/>
      <c r="BS87" s="254">
        <f t="shared" si="105"/>
        <v>0</v>
      </c>
      <c r="BT87" s="255" t="str">
        <f t="shared" si="106"/>
        <v/>
      </c>
      <c r="BU87" s="256">
        <v>10</v>
      </c>
      <c r="BV87" s="257" t="str">
        <f t="shared" si="107"/>
        <v>LU</v>
      </c>
      <c r="BW87" s="142" t="str">
        <f t="shared" si="107"/>
        <v xml:space="preserve">  vacance/congé</v>
      </c>
      <c r="BX87" s="253"/>
      <c r="BY87" s="253"/>
      <c r="BZ87" s="253"/>
      <c r="CA87" s="413" t="str">
        <f t="shared" si="108"/>
        <v/>
      </c>
      <c r="CB87" s="254">
        <f t="shared" si="109"/>
        <v>0</v>
      </c>
      <c r="CC87" s="255" t="str">
        <f t="shared" si="110"/>
        <v/>
      </c>
      <c r="CD87" s="256">
        <v>10</v>
      </c>
      <c r="CE87" s="257" t="str">
        <f t="shared" si="111"/>
        <v>ME</v>
      </c>
      <c r="CF87" s="142">
        <f t="shared" si="111"/>
        <v>0</v>
      </c>
      <c r="CG87" s="268"/>
      <c r="CH87" s="269"/>
      <c r="CI87" s="270"/>
      <c r="CJ87" s="261"/>
      <c r="CK87" s="254">
        <f t="shared" si="113"/>
        <v>2</v>
      </c>
      <c r="CL87" s="255" t="str">
        <f t="shared" si="114"/>
        <v>!!!</v>
      </c>
      <c r="CM87" s="256">
        <v>10</v>
      </c>
      <c r="CN87" s="257" t="str">
        <f t="shared" si="115"/>
        <v>SA</v>
      </c>
      <c r="CO87" s="142">
        <f t="shared" si="115"/>
        <v>0</v>
      </c>
      <c r="CP87" s="268"/>
      <c r="CQ87" s="269"/>
      <c r="CR87" s="270"/>
      <c r="CS87" s="261"/>
      <c r="CT87" s="254">
        <f t="shared" si="117"/>
        <v>0</v>
      </c>
      <c r="CU87" s="255" t="str">
        <f t="shared" si="118"/>
        <v/>
      </c>
    </row>
    <row r="88" spans="1:99" ht="18" customHeight="1" x14ac:dyDescent="0.25">
      <c r="A88" s="250">
        <v>11</v>
      </c>
      <c r="B88" s="251" t="str">
        <f t="shared" si="77"/>
        <v>JE</v>
      </c>
      <c r="C88" s="252" t="str">
        <f t="shared" si="77"/>
        <v xml:space="preserve">  vacance/congé</v>
      </c>
      <c r="D88" s="253"/>
      <c r="E88" s="253"/>
      <c r="F88" s="253"/>
      <c r="G88" s="413" t="str">
        <f t="shared" si="78"/>
        <v/>
      </c>
      <c r="H88" s="254">
        <f t="shared" si="79"/>
        <v>0</v>
      </c>
      <c r="I88" s="255" t="str">
        <f t="shared" si="80"/>
        <v/>
      </c>
      <c r="J88" s="256">
        <v>11</v>
      </c>
      <c r="K88" s="257" t="str">
        <f t="shared" si="81"/>
        <v>DI</v>
      </c>
      <c r="L88" s="142">
        <f t="shared" si="81"/>
        <v>0</v>
      </c>
      <c r="M88" s="258"/>
      <c r="N88" s="259"/>
      <c r="O88" s="260"/>
      <c r="P88" s="261"/>
      <c r="Q88" s="254">
        <f t="shared" si="83"/>
        <v>0</v>
      </c>
      <c r="R88" s="255" t="str">
        <f t="shared" si="84"/>
        <v/>
      </c>
      <c r="S88" s="274">
        <v>11</v>
      </c>
      <c r="T88" s="257" t="str">
        <f t="shared" si="85"/>
        <v>MA</v>
      </c>
      <c r="U88" s="266">
        <f t="shared" si="85"/>
        <v>0</v>
      </c>
      <c r="V88" s="258"/>
      <c r="W88" s="259"/>
      <c r="X88" s="260"/>
      <c r="Y88" s="261"/>
      <c r="Z88" s="254">
        <f t="shared" si="87"/>
        <v>0</v>
      </c>
      <c r="AA88" s="255" t="str">
        <f t="shared" si="88"/>
        <v/>
      </c>
      <c r="AB88" s="256">
        <v>11</v>
      </c>
      <c r="AC88" s="257" t="str">
        <f t="shared" si="89"/>
        <v>VE</v>
      </c>
      <c r="AD88" s="142">
        <f t="shared" si="89"/>
        <v>0</v>
      </c>
      <c r="AE88" s="258"/>
      <c r="AF88" s="259"/>
      <c r="AG88" s="260"/>
      <c r="AH88" s="261" t="str">
        <f t="shared" si="90"/>
        <v/>
      </c>
      <c r="AI88" s="254">
        <f t="shared" si="91"/>
        <v>0</v>
      </c>
      <c r="AJ88" s="255" t="str">
        <f t="shared" si="92"/>
        <v/>
      </c>
      <c r="AK88" s="256">
        <v>11</v>
      </c>
      <c r="AL88" s="257" t="str">
        <f t="shared" si="93"/>
        <v>DI</v>
      </c>
      <c r="AM88" s="142">
        <f t="shared" si="93"/>
        <v>0</v>
      </c>
      <c r="AN88" s="258"/>
      <c r="AO88" s="259"/>
      <c r="AP88" s="260"/>
      <c r="AQ88" s="261" t="str">
        <f t="shared" si="94"/>
        <v/>
      </c>
      <c r="AR88" s="254">
        <f t="shared" si="95"/>
        <v>0</v>
      </c>
      <c r="AS88" s="255" t="str">
        <f t="shared" si="96"/>
        <v/>
      </c>
      <c r="AT88" s="256">
        <v>11</v>
      </c>
      <c r="AU88" s="257" t="str">
        <f t="shared" si="97"/>
        <v>ME</v>
      </c>
      <c r="AV88" s="142">
        <f t="shared" si="97"/>
        <v>0</v>
      </c>
      <c r="AW88" s="258"/>
      <c r="AX88" s="259"/>
      <c r="AY88" s="260"/>
      <c r="AZ88" s="261"/>
      <c r="BA88" s="254">
        <f t="shared" si="99"/>
        <v>2</v>
      </c>
      <c r="BB88" s="255" t="str">
        <f t="shared" si="100"/>
        <v>!!!</v>
      </c>
      <c r="BC88" s="256">
        <v>11</v>
      </c>
      <c r="BD88" s="257" t="str">
        <f t="shared" si="101"/>
        <v>SA</v>
      </c>
      <c r="BE88" s="142">
        <f t="shared" si="101"/>
        <v>0</v>
      </c>
      <c r="BF88" s="268"/>
      <c r="BG88" s="269"/>
      <c r="BH88" s="270"/>
      <c r="BI88" s="261"/>
      <c r="BJ88" s="254">
        <f t="shared" si="102"/>
        <v>0</v>
      </c>
      <c r="BK88" s="255" t="str">
        <f t="shared" si="103"/>
        <v/>
      </c>
      <c r="BL88" s="256">
        <v>11</v>
      </c>
      <c r="BM88" s="257" t="str">
        <f t="shared" si="104"/>
        <v>SA</v>
      </c>
      <c r="BN88" s="142">
        <f t="shared" si="104"/>
        <v>0</v>
      </c>
      <c r="BO88" s="268"/>
      <c r="BP88" s="269"/>
      <c r="BQ88" s="270"/>
      <c r="BR88" s="261"/>
      <c r="BS88" s="254">
        <f t="shared" si="105"/>
        <v>0</v>
      </c>
      <c r="BT88" s="255" t="str">
        <f t="shared" si="106"/>
        <v/>
      </c>
      <c r="BU88" s="256">
        <v>11</v>
      </c>
      <c r="BV88" s="257" t="str">
        <f t="shared" si="107"/>
        <v>MA</v>
      </c>
      <c r="BW88" s="142" t="str">
        <f t="shared" si="107"/>
        <v xml:space="preserve">  vacance/congé</v>
      </c>
      <c r="BX88" s="253"/>
      <c r="BY88" s="253"/>
      <c r="BZ88" s="253"/>
      <c r="CA88" s="413" t="str">
        <f t="shared" si="108"/>
        <v/>
      </c>
      <c r="CB88" s="254">
        <f t="shared" si="109"/>
        <v>0</v>
      </c>
      <c r="CC88" s="255" t="str">
        <f t="shared" si="110"/>
        <v/>
      </c>
      <c r="CD88" s="256">
        <v>11</v>
      </c>
      <c r="CE88" s="257" t="str">
        <f t="shared" si="111"/>
        <v>JE</v>
      </c>
      <c r="CF88" s="142">
        <f t="shared" si="111"/>
        <v>0</v>
      </c>
      <c r="CG88" s="268"/>
      <c r="CH88" s="269"/>
      <c r="CI88" s="270"/>
      <c r="CJ88" s="261"/>
      <c r="CK88" s="254">
        <f t="shared" si="113"/>
        <v>0</v>
      </c>
      <c r="CL88" s="255" t="str">
        <f t="shared" si="114"/>
        <v/>
      </c>
      <c r="CM88" s="256">
        <v>11</v>
      </c>
      <c r="CN88" s="257" t="str">
        <f t="shared" si="115"/>
        <v>DI</v>
      </c>
      <c r="CO88" s="142">
        <f t="shared" si="115"/>
        <v>0</v>
      </c>
      <c r="CP88" s="268"/>
      <c r="CQ88" s="269"/>
      <c r="CR88" s="270"/>
      <c r="CS88" s="261"/>
      <c r="CT88" s="254">
        <f t="shared" si="117"/>
        <v>0</v>
      </c>
      <c r="CU88" s="255" t="str">
        <f t="shared" si="118"/>
        <v/>
      </c>
    </row>
    <row r="89" spans="1:99" ht="18" customHeight="1" x14ac:dyDescent="0.25">
      <c r="A89" s="250">
        <v>12</v>
      </c>
      <c r="B89" s="251" t="str">
        <f t="shared" si="77"/>
        <v>VE</v>
      </c>
      <c r="C89" s="252" t="str">
        <f t="shared" si="77"/>
        <v xml:space="preserve">  vacance/congé</v>
      </c>
      <c r="D89" s="253"/>
      <c r="E89" s="253"/>
      <c r="F89" s="253"/>
      <c r="G89" s="413" t="str">
        <f t="shared" si="78"/>
        <v/>
      </c>
      <c r="H89" s="254">
        <f t="shared" si="79"/>
        <v>0</v>
      </c>
      <c r="I89" s="255" t="str">
        <f t="shared" si="80"/>
        <v/>
      </c>
      <c r="J89" s="256">
        <v>12</v>
      </c>
      <c r="K89" s="257" t="str">
        <f t="shared" si="81"/>
        <v>LU</v>
      </c>
      <c r="L89" s="266">
        <f t="shared" si="81"/>
        <v>0</v>
      </c>
      <c r="M89" s="258"/>
      <c r="N89" s="259"/>
      <c r="O89" s="260"/>
      <c r="P89" s="261"/>
      <c r="Q89" s="254">
        <f t="shared" si="83"/>
        <v>0</v>
      </c>
      <c r="R89" s="255" t="str">
        <f t="shared" si="84"/>
        <v/>
      </c>
      <c r="S89" s="274">
        <v>12</v>
      </c>
      <c r="T89" s="257" t="str">
        <f t="shared" si="85"/>
        <v>ME</v>
      </c>
      <c r="U89" s="142">
        <f t="shared" si="85"/>
        <v>0</v>
      </c>
      <c r="V89" s="262"/>
      <c r="W89" s="263"/>
      <c r="X89" s="264"/>
      <c r="Y89" s="261"/>
      <c r="Z89" s="254">
        <f t="shared" si="87"/>
        <v>2</v>
      </c>
      <c r="AA89" s="255" t="str">
        <f t="shared" si="88"/>
        <v>!!!</v>
      </c>
      <c r="AB89" s="256">
        <v>12</v>
      </c>
      <c r="AC89" s="257" t="str">
        <f t="shared" si="89"/>
        <v>SA</v>
      </c>
      <c r="AD89" s="142">
        <f t="shared" si="89"/>
        <v>0</v>
      </c>
      <c r="AE89" s="258"/>
      <c r="AF89" s="259"/>
      <c r="AG89" s="260"/>
      <c r="AH89" s="261" t="str">
        <f t="shared" si="90"/>
        <v/>
      </c>
      <c r="AI89" s="254">
        <f t="shared" si="91"/>
        <v>0</v>
      </c>
      <c r="AJ89" s="255" t="str">
        <f t="shared" si="92"/>
        <v/>
      </c>
      <c r="AK89" s="256">
        <v>12</v>
      </c>
      <c r="AL89" s="257" t="str">
        <f t="shared" si="93"/>
        <v>LU</v>
      </c>
      <c r="AM89" s="266">
        <f t="shared" si="93"/>
        <v>0</v>
      </c>
      <c r="AN89" s="258"/>
      <c r="AO89" s="259"/>
      <c r="AP89" s="260"/>
      <c r="AQ89" s="261" t="str">
        <f t="shared" si="94"/>
        <v/>
      </c>
      <c r="AR89" s="254">
        <f t="shared" si="95"/>
        <v>0</v>
      </c>
      <c r="AS89" s="255" t="str">
        <f t="shared" si="96"/>
        <v/>
      </c>
      <c r="AT89" s="256">
        <v>12</v>
      </c>
      <c r="AU89" s="257" t="str">
        <f t="shared" si="97"/>
        <v>JE</v>
      </c>
      <c r="AV89" s="142">
        <f t="shared" si="97"/>
        <v>0</v>
      </c>
      <c r="AW89" s="258"/>
      <c r="AX89" s="259"/>
      <c r="AY89" s="260"/>
      <c r="AZ89" s="261"/>
      <c r="BA89" s="254">
        <f t="shared" si="99"/>
        <v>0</v>
      </c>
      <c r="BB89" s="255" t="str">
        <f t="shared" si="100"/>
        <v/>
      </c>
      <c r="BC89" s="256">
        <v>12</v>
      </c>
      <c r="BD89" s="257" t="str">
        <f t="shared" si="101"/>
        <v>DI</v>
      </c>
      <c r="BE89" s="142">
        <f t="shared" si="101"/>
        <v>0</v>
      </c>
      <c r="BF89" s="268"/>
      <c r="BG89" s="269"/>
      <c r="BH89" s="270"/>
      <c r="BI89" s="261"/>
      <c r="BJ89" s="254">
        <f t="shared" si="102"/>
        <v>0</v>
      </c>
      <c r="BK89" s="255" t="str">
        <f t="shared" si="103"/>
        <v/>
      </c>
      <c r="BL89" s="256">
        <v>12</v>
      </c>
      <c r="BM89" s="257" t="str">
        <f t="shared" si="104"/>
        <v>DI</v>
      </c>
      <c r="BN89" s="142">
        <f t="shared" si="104"/>
        <v>0</v>
      </c>
      <c r="BO89" s="268"/>
      <c r="BP89" s="269"/>
      <c r="BQ89" s="270"/>
      <c r="BR89" s="261"/>
      <c r="BS89" s="254">
        <f t="shared" si="105"/>
        <v>0</v>
      </c>
      <c r="BT89" s="255" t="str">
        <f t="shared" si="106"/>
        <v/>
      </c>
      <c r="BU89" s="256">
        <v>12</v>
      </c>
      <c r="BV89" s="257" t="str">
        <f t="shared" si="107"/>
        <v>ME</v>
      </c>
      <c r="BW89" s="142" t="str">
        <f t="shared" si="107"/>
        <v xml:space="preserve">  vacance/congé</v>
      </c>
      <c r="BX89" s="253"/>
      <c r="BY89" s="253"/>
      <c r="BZ89" s="253"/>
      <c r="CA89" s="413" t="str">
        <f t="shared" si="108"/>
        <v/>
      </c>
      <c r="CB89" s="254">
        <f t="shared" si="109"/>
        <v>0</v>
      </c>
      <c r="CC89" s="255" t="str">
        <f t="shared" si="110"/>
        <v/>
      </c>
      <c r="CD89" s="256">
        <v>12</v>
      </c>
      <c r="CE89" s="257" t="str">
        <f t="shared" si="111"/>
        <v>VE</v>
      </c>
      <c r="CF89" s="142">
        <f t="shared" si="111"/>
        <v>0</v>
      </c>
      <c r="CG89" s="268"/>
      <c r="CH89" s="269"/>
      <c r="CI89" s="270"/>
      <c r="CJ89" s="261"/>
      <c r="CK89" s="254">
        <f t="shared" si="113"/>
        <v>0</v>
      </c>
      <c r="CL89" s="255" t="str">
        <f t="shared" si="114"/>
        <v/>
      </c>
      <c r="CM89" s="256">
        <v>12</v>
      </c>
      <c r="CN89" s="257" t="str">
        <f t="shared" si="115"/>
        <v>LU</v>
      </c>
      <c r="CO89" s="142">
        <f t="shared" si="115"/>
        <v>0</v>
      </c>
      <c r="CP89" s="268"/>
      <c r="CQ89" s="269"/>
      <c r="CR89" s="270"/>
      <c r="CS89" s="261"/>
      <c r="CT89" s="254">
        <f t="shared" si="117"/>
        <v>0</v>
      </c>
      <c r="CU89" s="255" t="str">
        <f t="shared" si="118"/>
        <v/>
      </c>
    </row>
    <row r="90" spans="1:99" ht="18" customHeight="1" x14ac:dyDescent="0.25">
      <c r="A90" s="250">
        <v>13</v>
      </c>
      <c r="B90" s="251" t="str">
        <f t="shared" si="77"/>
        <v>SA</v>
      </c>
      <c r="C90" s="252" t="str">
        <f t="shared" si="77"/>
        <v xml:space="preserve">  vacance/congé</v>
      </c>
      <c r="D90" s="253"/>
      <c r="E90" s="253"/>
      <c r="F90" s="253"/>
      <c r="G90" s="413" t="str">
        <f t="shared" si="78"/>
        <v/>
      </c>
      <c r="H90" s="254">
        <f t="shared" si="79"/>
        <v>0</v>
      </c>
      <c r="I90" s="255" t="str">
        <f t="shared" si="80"/>
        <v/>
      </c>
      <c r="J90" s="256">
        <v>13</v>
      </c>
      <c r="K90" s="257" t="str">
        <f t="shared" si="81"/>
        <v>MA</v>
      </c>
      <c r="L90" s="266">
        <f t="shared" si="81"/>
        <v>0</v>
      </c>
      <c r="M90" s="258"/>
      <c r="N90" s="259"/>
      <c r="O90" s="260"/>
      <c r="P90" s="261"/>
      <c r="Q90" s="254">
        <f t="shared" si="83"/>
        <v>0</v>
      </c>
      <c r="R90" s="255" t="str">
        <f t="shared" si="84"/>
        <v/>
      </c>
      <c r="S90" s="256">
        <v>13</v>
      </c>
      <c r="T90" s="257" t="str">
        <f t="shared" si="85"/>
        <v>JE</v>
      </c>
      <c r="U90" s="142">
        <f t="shared" si="85"/>
        <v>0</v>
      </c>
      <c r="V90" s="262"/>
      <c r="W90" s="263"/>
      <c r="X90" s="264"/>
      <c r="Y90" s="261"/>
      <c r="Z90" s="254">
        <f t="shared" si="87"/>
        <v>0</v>
      </c>
      <c r="AA90" s="255" t="str">
        <f t="shared" si="88"/>
        <v/>
      </c>
      <c r="AB90" s="274">
        <v>13</v>
      </c>
      <c r="AC90" s="257" t="str">
        <f t="shared" si="89"/>
        <v>DI</v>
      </c>
      <c r="AD90" s="142">
        <f t="shared" si="89"/>
        <v>0</v>
      </c>
      <c r="AE90" s="258"/>
      <c r="AF90" s="259"/>
      <c r="AG90" s="260"/>
      <c r="AH90" s="261" t="str">
        <f t="shared" si="90"/>
        <v/>
      </c>
      <c r="AI90" s="254">
        <f t="shared" si="91"/>
        <v>0</v>
      </c>
      <c r="AJ90" s="255" t="str">
        <f t="shared" si="92"/>
        <v/>
      </c>
      <c r="AK90" s="256">
        <v>13</v>
      </c>
      <c r="AL90" s="257" t="str">
        <f t="shared" si="93"/>
        <v>MA</v>
      </c>
      <c r="AM90" s="266">
        <f t="shared" si="93"/>
        <v>0</v>
      </c>
      <c r="AN90" s="258"/>
      <c r="AO90" s="259"/>
      <c r="AP90" s="260"/>
      <c r="AQ90" s="261" t="str">
        <f t="shared" si="94"/>
        <v/>
      </c>
      <c r="AR90" s="254">
        <f t="shared" si="95"/>
        <v>0</v>
      </c>
      <c r="AS90" s="255" t="str">
        <f t="shared" si="96"/>
        <v/>
      </c>
      <c r="AT90" s="256">
        <v>13</v>
      </c>
      <c r="AU90" s="257" t="str">
        <f t="shared" si="97"/>
        <v>VE</v>
      </c>
      <c r="AV90" s="142">
        <f t="shared" si="97"/>
        <v>0</v>
      </c>
      <c r="AW90" s="258"/>
      <c r="AX90" s="259"/>
      <c r="AY90" s="260"/>
      <c r="AZ90" s="261"/>
      <c r="BA90" s="254">
        <f t="shared" si="99"/>
        <v>0</v>
      </c>
      <c r="BB90" s="255" t="str">
        <f t="shared" si="100"/>
        <v/>
      </c>
      <c r="BC90" s="256">
        <v>13</v>
      </c>
      <c r="BD90" s="257" t="str">
        <f t="shared" si="101"/>
        <v>LU</v>
      </c>
      <c r="BE90" s="142">
        <f t="shared" si="101"/>
        <v>0</v>
      </c>
      <c r="BF90" s="268"/>
      <c r="BG90" s="269"/>
      <c r="BH90" s="270"/>
      <c r="BI90" s="261"/>
      <c r="BJ90" s="254">
        <f t="shared" si="102"/>
        <v>0</v>
      </c>
      <c r="BK90" s="255" t="str">
        <f t="shared" si="103"/>
        <v/>
      </c>
      <c r="BL90" s="256">
        <v>13</v>
      </c>
      <c r="BM90" s="257" t="str">
        <f t="shared" si="104"/>
        <v>LU</v>
      </c>
      <c r="BN90" s="266">
        <f t="shared" si="104"/>
        <v>0</v>
      </c>
      <c r="BO90" s="268"/>
      <c r="BP90" s="269"/>
      <c r="BQ90" s="270"/>
      <c r="BR90" s="261"/>
      <c r="BS90" s="254">
        <f t="shared" si="105"/>
        <v>0</v>
      </c>
      <c r="BT90" s="255" t="str">
        <f t="shared" si="106"/>
        <v/>
      </c>
      <c r="BU90" s="256">
        <v>13</v>
      </c>
      <c r="BV90" s="257" t="str">
        <f t="shared" si="107"/>
        <v>JE</v>
      </c>
      <c r="BW90" s="142" t="str">
        <f t="shared" si="107"/>
        <v xml:space="preserve">  vacance/congé</v>
      </c>
      <c r="BX90" s="253"/>
      <c r="BY90" s="253"/>
      <c r="BZ90" s="253"/>
      <c r="CA90" s="413" t="str">
        <f t="shared" si="108"/>
        <v/>
      </c>
      <c r="CB90" s="254">
        <f t="shared" si="109"/>
        <v>0</v>
      </c>
      <c r="CC90" s="255" t="str">
        <f t="shared" si="110"/>
        <v/>
      </c>
      <c r="CD90" s="256">
        <v>13</v>
      </c>
      <c r="CE90" s="257" t="str">
        <f t="shared" si="111"/>
        <v>SA</v>
      </c>
      <c r="CF90" s="142">
        <f t="shared" si="111"/>
        <v>0</v>
      </c>
      <c r="CG90" s="268"/>
      <c r="CH90" s="269"/>
      <c r="CI90" s="270"/>
      <c r="CJ90" s="261"/>
      <c r="CK90" s="254">
        <f t="shared" si="113"/>
        <v>0</v>
      </c>
      <c r="CL90" s="255" t="str">
        <f t="shared" si="114"/>
        <v/>
      </c>
      <c r="CM90" s="256">
        <v>13</v>
      </c>
      <c r="CN90" s="257" t="str">
        <f t="shared" si="115"/>
        <v>MA</v>
      </c>
      <c r="CO90" s="142">
        <f t="shared" si="115"/>
        <v>0</v>
      </c>
      <c r="CP90" s="268"/>
      <c r="CQ90" s="269"/>
      <c r="CR90" s="270"/>
      <c r="CS90" s="261"/>
      <c r="CT90" s="254">
        <f t="shared" si="117"/>
        <v>0</v>
      </c>
      <c r="CU90" s="255" t="str">
        <f t="shared" si="118"/>
        <v/>
      </c>
    </row>
    <row r="91" spans="1:99" ht="18" customHeight="1" x14ac:dyDescent="0.25">
      <c r="A91" s="250">
        <v>14</v>
      </c>
      <c r="B91" s="251" t="str">
        <f t="shared" si="77"/>
        <v>DI</v>
      </c>
      <c r="C91" s="252" t="str">
        <f t="shared" si="77"/>
        <v xml:space="preserve">  vacance/congé</v>
      </c>
      <c r="D91" s="253"/>
      <c r="E91" s="253"/>
      <c r="F91" s="253"/>
      <c r="G91" s="413" t="str">
        <f t="shared" si="78"/>
        <v/>
      </c>
      <c r="H91" s="254">
        <f t="shared" si="79"/>
        <v>0</v>
      </c>
      <c r="I91" s="255" t="str">
        <f t="shared" si="80"/>
        <v/>
      </c>
      <c r="J91" s="256">
        <v>14</v>
      </c>
      <c r="K91" s="257" t="str">
        <f t="shared" si="81"/>
        <v>ME</v>
      </c>
      <c r="L91" s="142">
        <f t="shared" si="81"/>
        <v>0</v>
      </c>
      <c r="M91" s="258"/>
      <c r="N91" s="259"/>
      <c r="O91" s="260"/>
      <c r="P91" s="261"/>
      <c r="Q91" s="254">
        <f t="shared" si="83"/>
        <v>2</v>
      </c>
      <c r="R91" s="255" t="str">
        <f t="shared" si="84"/>
        <v>!!!</v>
      </c>
      <c r="S91" s="256">
        <v>14</v>
      </c>
      <c r="T91" s="257" t="str">
        <f t="shared" si="85"/>
        <v>VE</v>
      </c>
      <c r="U91" s="142">
        <f t="shared" si="85"/>
        <v>0</v>
      </c>
      <c r="V91" s="262"/>
      <c r="W91" s="263"/>
      <c r="X91" s="264"/>
      <c r="Y91" s="261"/>
      <c r="Z91" s="254">
        <f t="shared" si="87"/>
        <v>0</v>
      </c>
      <c r="AA91" s="255" t="str">
        <f t="shared" si="88"/>
        <v/>
      </c>
      <c r="AB91" s="256">
        <v>14</v>
      </c>
      <c r="AC91" s="257" t="str">
        <f t="shared" si="89"/>
        <v>LU</v>
      </c>
      <c r="AD91" s="266">
        <f t="shared" si="89"/>
        <v>0</v>
      </c>
      <c r="AE91" s="258"/>
      <c r="AF91" s="259"/>
      <c r="AG91" s="260"/>
      <c r="AH91" s="261" t="str">
        <f t="shared" si="90"/>
        <v/>
      </c>
      <c r="AI91" s="254">
        <f t="shared" si="91"/>
        <v>0</v>
      </c>
      <c r="AJ91" s="255" t="str">
        <f t="shared" si="92"/>
        <v/>
      </c>
      <c r="AK91" s="256">
        <v>14</v>
      </c>
      <c r="AL91" s="257" t="str">
        <f t="shared" si="93"/>
        <v>ME</v>
      </c>
      <c r="AM91" s="142">
        <f t="shared" si="93"/>
        <v>0</v>
      </c>
      <c r="AN91" s="258"/>
      <c r="AO91" s="259"/>
      <c r="AP91" s="260"/>
      <c r="AQ91" s="261"/>
      <c r="AR91" s="254">
        <f t="shared" si="95"/>
        <v>2</v>
      </c>
      <c r="AS91" s="255" t="str">
        <f t="shared" si="96"/>
        <v>!!!</v>
      </c>
      <c r="AT91" s="256">
        <v>14</v>
      </c>
      <c r="AU91" s="257" t="str">
        <f t="shared" si="97"/>
        <v>SA</v>
      </c>
      <c r="AV91" s="142">
        <f t="shared" si="97"/>
        <v>0</v>
      </c>
      <c r="AW91" s="258"/>
      <c r="AX91" s="259"/>
      <c r="AY91" s="260"/>
      <c r="AZ91" s="261"/>
      <c r="BA91" s="254">
        <f t="shared" si="99"/>
        <v>0</v>
      </c>
      <c r="BB91" s="255" t="str">
        <f t="shared" si="100"/>
        <v/>
      </c>
      <c r="BC91" s="256">
        <v>14</v>
      </c>
      <c r="BD91" s="257" t="str">
        <f t="shared" si="101"/>
        <v>MA</v>
      </c>
      <c r="BE91" s="142">
        <f t="shared" si="101"/>
        <v>0</v>
      </c>
      <c r="BF91" s="268"/>
      <c r="BG91" s="269"/>
      <c r="BH91" s="270"/>
      <c r="BI91" s="261"/>
      <c r="BJ91" s="254">
        <f t="shared" si="102"/>
        <v>0</v>
      </c>
      <c r="BK91" s="255" t="str">
        <f t="shared" si="103"/>
        <v/>
      </c>
      <c r="BL91" s="256">
        <v>14</v>
      </c>
      <c r="BM91" s="257" t="str">
        <f t="shared" si="104"/>
        <v>MA</v>
      </c>
      <c r="BN91" s="266">
        <f t="shared" si="104"/>
        <v>0</v>
      </c>
      <c r="BO91" s="268"/>
      <c r="BP91" s="269"/>
      <c r="BQ91" s="270"/>
      <c r="BR91" s="261"/>
      <c r="BS91" s="254">
        <f t="shared" si="105"/>
        <v>0</v>
      </c>
      <c r="BT91" s="255" t="str">
        <f t="shared" si="106"/>
        <v/>
      </c>
      <c r="BU91" s="256">
        <v>14</v>
      </c>
      <c r="BV91" s="257" t="str">
        <f t="shared" si="107"/>
        <v>VE</v>
      </c>
      <c r="BW91" s="142" t="str">
        <f t="shared" si="107"/>
        <v xml:space="preserve">  vacance/congé</v>
      </c>
      <c r="BX91" s="275"/>
      <c r="BY91" s="275"/>
      <c r="BZ91" s="275"/>
      <c r="CA91" s="413" t="str">
        <f t="shared" si="108"/>
        <v/>
      </c>
      <c r="CB91" s="254">
        <f t="shared" si="109"/>
        <v>0</v>
      </c>
      <c r="CC91" s="255" t="str">
        <f t="shared" si="110"/>
        <v/>
      </c>
      <c r="CD91" s="256">
        <v>14</v>
      </c>
      <c r="CE91" s="257" t="str">
        <f t="shared" si="111"/>
        <v>DI</v>
      </c>
      <c r="CF91" s="142">
        <f t="shared" si="111"/>
        <v>0</v>
      </c>
      <c r="CG91" s="268"/>
      <c r="CH91" s="269"/>
      <c r="CI91" s="270"/>
      <c r="CJ91" s="261"/>
      <c r="CK91" s="254">
        <f t="shared" si="113"/>
        <v>0</v>
      </c>
      <c r="CL91" s="255" t="str">
        <f t="shared" si="114"/>
        <v/>
      </c>
      <c r="CM91" s="256">
        <v>14</v>
      </c>
      <c r="CN91" s="257" t="str">
        <f t="shared" si="115"/>
        <v>ME</v>
      </c>
      <c r="CO91" s="142">
        <f t="shared" si="115"/>
        <v>0</v>
      </c>
      <c r="CP91" s="268"/>
      <c r="CQ91" s="269"/>
      <c r="CR91" s="270"/>
      <c r="CS91" s="261"/>
      <c r="CT91" s="254">
        <f t="shared" si="117"/>
        <v>2</v>
      </c>
      <c r="CU91" s="255" t="str">
        <f t="shared" si="118"/>
        <v>!!!</v>
      </c>
    </row>
    <row r="92" spans="1:99" ht="18" customHeight="1" x14ac:dyDescent="0.25">
      <c r="A92" s="250">
        <v>15</v>
      </c>
      <c r="B92" s="251" t="str">
        <f t="shared" si="77"/>
        <v>LU</v>
      </c>
      <c r="C92" s="252" t="str">
        <f t="shared" si="77"/>
        <v xml:space="preserve">  vacance/congé</v>
      </c>
      <c r="D92" s="253"/>
      <c r="E92" s="253"/>
      <c r="F92" s="253"/>
      <c r="G92" s="413" t="str">
        <f t="shared" si="78"/>
        <v/>
      </c>
      <c r="H92" s="254">
        <f t="shared" si="79"/>
        <v>0</v>
      </c>
      <c r="I92" s="255" t="str">
        <f t="shared" si="80"/>
        <v/>
      </c>
      <c r="J92" s="256">
        <v>15</v>
      </c>
      <c r="K92" s="257" t="str">
        <f t="shared" si="81"/>
        <v>JE</v>
      </c>
      <c r="L92" s="142">
        <f t="shared" si="81"/>
        <v>0</v>
      </c>
      <c r="M92" s="258"/>
      <c r="N92" s="259"/>
      <c r="O92" s="260"/>
      <c r="P92" s="261"/>
      <c r="Q92" s="254">
        <f t="shared" si="83"/>
        <v>0</v>
      </c>
      <c r="R92" s="255" t="str">
        <f t="shared" si="84"/>
        <v/>
      </c>
      <c r="S92" s="256">
        <v>15</v>
      </c>
      <c r="T92" s="257" t="str">
        <f t="shared" si="85"/>
        <v>SA</v>
      </c>
      <c r="U92" s="142">
        <f t="shared" si="85"/>
        <v>0</v>
      </c>
      <c r="V92" s="262"/>
      <c r="W92" s="263"/>
      <c r="X92" s="264"/>
      <c r="Y92" s="261"/>
      <c r="Z92" s="254">
        <f t="shared" si="87"/>
        <v>0</v>
      </c>
      <c r="AA92" s="255" t="str">
        <f t="shared" si="88"/>
        <v/>
      </c>
      <c r="AB92" s="274">
        <v>15</v>
      </c>
      <c r="AC92" s="257" t="str">
        <f t="shared" si="89"/>
        <v>MA</v>
      </c>
      <c r="AD92" s="266">
        <f t="shared" si="89"/>
        <v>0</v>
      </c>
      <c r="AE92" s="258"/>
      <c r="AF92" s="259"/>
      <c r="AG92" s="260"/>
      <c r="AH92" s="261"/>
      <c r="AI92" s="254">
        <f t="shared" si="91"/>
        <v>0</v>
      </c>
      <c r="AJ92" s="255" t="str">
        <f t="shared" si="92"/>
        <v/>
      </c>
      <c r="AK92" s="256">
        <v>15</v>
      </c>
      <c r="AL92" s="257" t="str">
        <f t="shared" si="93"/>
        <v>JE</v>
      </c>
      <c r="AM92" s="142">
        <f t="shared" si="93"/>
        <v>0</v>
      </c>
      <c r="AN92" s="258"/>
      <c r="AO92" s="259"/>
      <c r="AP92" s="260"/>
      <c r="AQ92" s="261" t="str">
        <f t="shared" si="94"/>
        <v/>
      </c>
      <c r="AR92" s="254">
        <f t="shared" si="95"/>
        <v>0</v>
      </c>
      <c r="AS92" s="255" t="str">
        <f t="shared" si="96"/>
        <v/>
      </c>
      <c r="AT92" s="256">
        <v>15</v>
      </c>
      <c r="AU92" s="257" t="str">
        <f t="shared" si="97"/>
        <v>DI</v>
      </c>
      <c r="AV92" s="142">
        <f t="shared" si="97"/>
        <v>0</v>
      </c>
      <c r="AW92" s="258"/>
      <c r="AX92" s="259"/>
      <c r="AY92" s="260"/>
      <c r="AZ92" s="261"/>
      <c r="BA92" s="254">
        <f t="shared" si="99"/>
        <v>0</v>
      </c>
      <c r="BB92" s="255" t="str">
        <f t="shared" si="100"/>
        <v/>
      </c>
      <c r="BC92" s="256">
        <v>15</v>
      </c>
      <c r="BD92" s="257" t="str">
        <f t="shared" si="101"/>
        <v>ME</v>
      </c>
      <c r="BE92" s="142">
        <f t="shared" si="101"/>
        <v>0</v>
      </c>
      <c r="BF92" s="268"/>
      <c r="BG92" s="269"/>
      <c r="BH92" s="270"/>
      <c r="BI92" s="261"/>
      <c r="BJ92" s="254">
        <f t="shared" si="102"/>
        <v>2</v>
      </c>
      <c r="BK92" s="255" t="str">
        <f t="shared" si="103"/>
        <v>!!!</v>
      </c>
      <c r="BL92" s="256">
        <v>15</v>
      </c>
      <c r="BM92" s="257" t="str">
        <f t="shared" si="104"/>
        <v>ME</v>
      </c>
      <c r="BN92" s="142">
        <f t="shared" si="104"/>
        <v>0</v>
      </c>
      <c r="BO92" s="268"/>
      <c r="BP92" s="269"/>
      <c r="BQ92" s="270"/>
      <c r="BR92" s="261"/>
      <c r="BS92" s="254">
        <f t="shared" si="105"/>
        <v>2</v>
      </c>
      <c r="BT92" s="255" t="str">
        <f t="shared" si="106"/>
        <v>!!!</v>
      </c>
      <c r="BU92" s="256">
        <v>15</v>
      </c>
      <c r="BV92" s="257" t="str">
        <f t="shared" si="107"/>
        <v>SA</v>
      </c>
      <c r="BW92" s="142" t="str">
        <f t="shared" si="107"/>
        <v xml:space="preserve">  vacance/congé</v>
      </c>
      <c r="BX92" s="275"/>
      <c r="BY92" s="275"/>
      <c r="BZ92" s="275"/>
      <c r="CA92" s="413" t="str">
        <f t="shared" si="108"/>
        <v/>
      </c>
      <c r="CB92" s="254">
        <f t="shared" si="109"/>
        <v>0</v>
      </c>
      <c r="CC92" s="255" t="str">
        <f t="shared" si="110"/>
        <v/>
      </c>
      <c r="CD92" s="256">
        <v>15</v>
      </c>
      <c r="CE92" s="257" t="str">
        <f t="shared" si="111"/>
        <v>LU</v>
      </c>
      <c r="CF92" s="266">
        <f t="shared" si="111"/>
        <v>0</v>
      </c>
      <c r="CG92" s="268"/>
      <c r="CH92" s="269"/>
      <c r="CI92" s="270"/>
      <c r="CJ92" s="261"/>
      <c r="CK92" s="254">
        <f t="shared" si="113"/>
        <v>0</v>
      </c>
      <c r="CL92" s="255" t="str">
        <f t="shared" si="114"/>
        <v/>
      </c>
      <c r="CM92" s="256">
        <v>15</v>
      </c>
      <c r="CN92" s="257" t="str">
        <f t="shared" si="115"/>
        <v>JE</v>
      </c>
      <c r="CO92" s="266">
        <f t="shared" si="115"/>
        <v>0</v>
      </c>
      <c r="CP92" s="268"/>
      <c r="CQ92" s="269"/>
      <c r="CR92" s="270"/>
      <c r="CS92" s="261"/>
      <c r="CT92" s="254">
        <f t="shared" si="117"/>
        <v>0</v>
      </c>
      <c r="CU92" s="255" t="str">
        <f t="shared" si="118"/>
        <v/>
      </c>
    </row>
    <row r="93" spans="1:99" ht="18" customHeight="1" x14ac:dyDescent="0.25">
      <c r="A93" s="250">
        <v>16</v>
      </c>
      <c r="B93" s="251" t="str">
        <f t="shared" si="77"/>
        <v>MA</v>
      </c>
      <c r="C93" s="252" t="str">
        <f t="shared" si="77"/>
        <v xml:space="preserve">  vacance/congé</v>
      </c>
      <c r="D93" s="253"/>
      <c r="E93" s="253"/>
      <c r="F93" s="253"/>
      <c r="G93" s="413" t="str">
        <f t="shared" si="78"/>
        <v/>
      </c>
      <c r="H93" s="254">
        <f t="shared" si="79"/>
        <v>0</v>
      </c>
      <c r="I93" s="255" t="str">
        <f t="shared" si="80"/>
        <v/>
      </c>
      <c r="J93" s="256">
        <v>16</v>
      </c>
      <c r="K93" s="257" t="str">
        <f t="shared" si="81"/>
        <v>VE</v>
      </c>
      <c r="L93" s="142">
        <f t="shared" si="81"/>
        <v>0</v>
      </c>
      <c r="M93" s="258"/>
      <c r="N93" s="259"/>
      <c r="O93" s="260"/>
      <c r="P93" s="261"/>
      <c r="Q93" s="254">
        <f t="shared" si="83"/>
        <v>0</v>
      </c>
      <c r="R93" s="255" t="str">
        <f t="shared" si="84"/>
        <v/>
      </c>
      <c r="S93" s="256">
        <v>16</v>
      </c>
      <c r="T93" s="257" t="str">
        <f t="shared" si="85"/>
        <v>DI</v>
      </c>
      <c r="U93" s="142">
        <f t="shared" si="85"/>
        <v>0</v>
      </c>
      <c r="V93" s="262"/>
      <c r="W93" s="263"/>
      <c r="X93" s="264"/>
      <c r="Y93" s="261"/>
      <c r="Z93" s="254">
        <f t="shared" si="87"/>
        <v>0</v>
      </c>
      <c r="AA93" s="255" t="str">
        <f t="shared" si="88"/>
        <v/>
      </c>
      <c r="AB93" s="274">
        <v>16</v>
      </c>
      <c r="AC93" s="257" t="str">
        <f t="shared" si="89"/>
        <v>ME</v>
      </c>
      <c r="AD93" s="142">
        <f t="shared" si="89"/>
        <v>0</v>
      </c>
      <c r="AE93" s="258"/>
      <c r="AF93" s="259"/>
      <c r="AG93" s="260"/>
      <c r="AH93" s="261"/>
      <c r="AI93" s="254">
        <f t="shared" si="91"/>
        <v>2</v>
      </c>
      <c r="AJ93" s="255" t="str">
        <f t="shared" si="92"/>
        <v>!!!</v>
      </c>
      <c r="AK93" s="256">
        <v>16</v>
      </c>
      <c r="AL93" s="257" t="str">
        <f t="shared" si="93"/>
        <v>VE</v>
      </c>
      <c r="AM93" s="142">
        <f t="shared" si="93"/>
        <v>0</v>
      </c>
      <c r="AN93" s="258"/>
      <c r="AO93" s="259"/>
      <c r="AP93" s="260"/>
      <c r="AQ93" s="261" t="str">
        <f t="shared" si="94"/>
        <v/>
      </c>
      <c r="AR93" s="254">
        <f t="shared" si="95"/>
        <v>0</v>
      </c>
      <c r="AS93" s="255" t="str">
        <f t="shared" si="96"/>
        <v/>
      </c>
      <c r="AT93" s="256">
        <v>16</v>
      </c>
      <c r="AU93" s="257" t="str">
        <f t="shared" si="97"/>
        <v>LU</v>
      </c>
      <c r="AV93" s="266">
        <f t="shared" si="97"/>
        <v>0</v>
      </c>
      <c r="AW93" s="258"/>
      <c r="AX93" s="259"/>
      <c r="AY93" s="260"/>
      <c r="AZ93" s="261"/>
      <c r="BA93" s="254">
        <f t="shared" si="99"/>
        <v>0</v>
      </c>
      <c r="BB93" s="255" t="str">
        <f t="shared" si="100"/>
        <v/>
      </c>
      <c r="BC93" s="256">
        <v>16</v>
      </c>
      <c r="BD93" s="257" t="str">
        <f t="shared" si="101"/>
        <v>JE</v>
      </c>
      <c r="BE93" s="142">
        <f t="shared" si="101"/>
        <v>0</v>
      </c>
      <c r="BF93" s="268"/>
      <c r="BG93" s="269"/>
      <c r="BH93" s="270"/>
      <c r="BI93" s="261"/>
      <c r="BJ93" s="254">
        <f t="shared" si="102"/>
        <v>0</v>
      </c>
      <c r="BK93" s="255" t="str">
        <f t="shared" si="103"/>
        <v/>
      </c>
      <c r="BL93" s="256">
        <v>16</v>
      </c>
      <c r="BM93" s="257" t="str">
        <f t="shared" si="104"/>
        <v>JE</v>
      </c>
      <c r="BN93" s="142">
        <f t="shared" si="104"/>
        <v>0</v>
      </c>
      <c r="BO93" s="268"/>
      <c r="BP93" s="269"/>
      <c r="BQ93" s="270"/>
      <c r="BR93" s="261"/>
      <c r="BS93" s="254">
        <f t="shared" si="105"/>
        <v>0</v>
      </c>
      <c r="BT93" s="255" t="str">
        <f t="shared" si="106"/>
        <v/>
      </c>
      <c r="BU93" s="256">
        <v>16</v>
      </c>
      <c r="BV93" s="257" t="str">
        <f t="shared" si="107"/>
        <v>DI</v>
      </c>
      <c r="BW93" s="142" t="str">
        <f t="shared" si="107"/>
        <v xml:space="preserve">  vacance/congé</v>
      </c>
      <c r="BX93" s="275"/>
      <c r="BY93" s="275"/>
      <c r="BZ93" s="275"/>
      <c r="CA93" s="413" t="str">
        <f t="shared" si="108"/>
        <v/>
      </c>
      <c r="CB93" s="254">
        <f t="shared" si="109"/>
        <v>0</v>
      </c>
      <c r="CC93" s="255" t="str">
        <f t="shared" si="110"/>
        <v/>
      </c>
      <c r="CD93" s="256">
        <v>16</v>
      </c>
      <c r="CE93" s="257" t="str">
        <f t="shared" si="111"/>
        <v>MA</v>
      </c>
      <c r="CF93" s="266">
        <f t="shared" si="111"/>
        <v>0</v>
      </c>
      <c r="CG93" s="268"/>
      <c r="CH93" s="269"/>
      <c r="CI93" s="270"/>
      <c r="CJ93" s="261"/>
      <c r="CK93" s="254">
        <f t="shared" si="113"/>
        <v>0</v>
      </c>
      <c r="CL93" s="255" t="str">
        <f t="shared" si="114"/>
        <v/>
      </c>
      <c r="CM93" s="256">
        <v>16</v>
      </c>
      <c r="CN93" s="257" t="str">
        <f t="shared" si="115"/>
        <v>VE</v>
      </c>
      <c r="CO93" s="266">
        <f t="shared" si="115"/>
        <v>0</v>
      </c>
      <c r="CP93" s="268"/>
      <c r="CQ93" s="269"/>
      <c r="CR93" s="270"/>
      <c r="CS93" s="261"/>
      <c r="CT93" s="254">
        <f t="shared" si="117"/>
        <v>0</v>
      </c>
      <c r="CU93" s="255" t="str">
        <f t="shared" si="118"/>
        <v/>
      </c>
    </row>
    <row r="94" spans="1:99" ht="18" customHeight="1" x14ac:dyDescent="0.25">
      <c r="A94" s="250">
        <v>17</v>
      </c>
      <c r="B94" s="251" t="str">
        <f t="shared" si="77"/>
        <v>ME</v>
      </c>
      <c r="C94" s="252" t="str">
        <f t="shared" si="77"/>
        <v xml:space="preserve">  vacance/congé</v>
      </c>
      <c r="D94" s="253"/>
      <c r="E94" s="253"/>
      <c r="F94" s="253"/>
      <c r="G94" s="413" t="str">
        <f t="shared" si="78"/>
        <v/>
      </c>
      <c r="H94" s="254">
        <f t="shared" si="79"/>
        <v>0</v>
      </c>
      <c r="I94" s="255" t="str">
        <f t="shared" si="80"/>
        <v/>
      </c>
      <c r="J94" s="256">
        <v>17</v>
      </c>
      <c r="K94" s="257" t="str">
        <f t="shared" si="81"/>
        <v>SA</v>
      </c>
      <c r="L94" s="142">
        <f t="shared" si="81"/>
        <v>0</v>
      </c>
      <c r="M94" s="258"/>
      <c r="N94" s="259"/>
      <c r="O94" s="260"/>
      <c r="P94" s="261"/>
      <c r="Q94" s="254">
        <f t="shared" si="83"/>
        <v>0</v>
      </c>
      <c r="R94" s="255" t="str">
        <f t="shared" si="84"/>
        <v/>
      </c>
      <c r="S94" s="256">
        <v>17</v>
      </c>
      <c r="T94" s="257" t="str">
        <f t="shared" si="85"/>
        <v>LU</v>
      </c>
      <c r="U94" s="266">
        <f t="shared" si="85"/>
        <v>0</v>
      </c>
      <c r="V94" s="258"/>
      <c r="W94" s="259"/>
      <c r="X94" s="260"/>
      <c r="Y94" s="261"/>
      <c r="Z94" s="254">
        <f t="shared" si="87"/>
        <v>0</v>
      </c>
      <c r="AA94" s="255" t="str">
        <f t="shared" si="88"/>
        <v/>
      </c>
      <c r="AB94" s="256">
        <v>17</v>
      </c>
      <c r="AC94" s="257" t="str">
        <f t="shared" si="89"/>
        <v>JE</v>
      </c>
      <c r="AD94" s="142">
        <f t="shared" si="89"/>
        <v>0</v>
      </c>
      <c r="AE94" s="258"/>
      <c r="AF94" s="259"/>
      <c r="AG94" s="260"/>
      <c r="AH94" s="261"/>
      <c r="AI94" s="254">
        <f t="shared" si="91"/>
        <v>0</v>
      </c>
      <c r="AJ94" s="255" t="str">
        <f t="shared" si="92"/>
        <v/>
      </c>
      <c r="AK94" s="256">
        <v>17</v>
      </c>
      <c r="AL94" s="257" t="str">
        <f t="shared" si="93"/>
        <v>SA</v>
      </c>
      <c r="AM94" s="142">
        <f t="shared" si="93"/>
        <v>0</v>
      </c>
      <c r="AN94" s="258"/>
      <c r="AO94" s="259"/>
      <c r="AP94" s="260"/>
      <c r="AQ94" s="261" t="str">
        <f t="shared" si="94"/>
        <v/>
      </c>
      <c r="AR94" s="254">
        <f t="shared" si="95"/>
        <v>0</v>
      </c>
      <c r="AS94" s="255" t="str">
        <f t="shared" si="96"/>
        <v/>
      </c>
      <c r="AT94" s="256">
        <v>17</v>
      </c>
      <c r="AU94" s="257" t="str">
        <f t="shared" si="97"/>
        <v>MA</v>
      </c>
      <c r="AV94" s="266">
        <f t="shared" si="97"/>
        <v>0</v>
      </c>
      <c r="AW94" s="258"/>
      <c r="AX94" s="259"/>
      <c r="AY94" s="260"/>
      <c r="AZ94" s="261"/>
      <c r="BA94" s="254">
        <f t="shared" si="99"/>
        <v>0</v>
      </c>
      <c r="BB94" s="255" t="str">
        <f t="shared" si="100"/>
        <v/>
      </c>
      <c r="BC94" s="256">
        <v>17</v>
      </c>
      <c r="BD94" s="257" t="str">
        <f t="shared" si="101"/>
        <v>VE</v>
      </c>
      <c r="BE94" s="142">
        <f t="shared" si="101"/>
        <v>0</v>
      </c>
      <c r="BF94" s="268"/>
      <c r="BG94" s="269"/>
      <c r="BH94" s="270"/>
      <c r="BI94" s="261" t="str">
        <f t="shared" ref="BI94:BI106" si="119">IF(BJ94=0,"",BJ94)</f>
        <v/>
      </c>
      <c r="BJ94" s="254">
        <f t="shared" si="102"/>
        <v>0</v>
      </c>
      <c r="BK94" s="255" t="str">
        <f t="shared" si="103"/>
        <v/>
      </c>
      <c r="BL94" s="256">
        <v>17</v>
      </c>
      <c r="BM94" s="257" t="str">
        <f t="shared" si="104"/>
        <v>VE</v>
      </c>
      <c r="BN94" s="142">
        <f t="shared" si="104"/>
        <v>0</v>
      </c>
      <c r="BO94" s="268"/>
      <c r="BP94" s="269"/>
      <c r="BQ94" s="270"/>
      <c r="BR94" s="261"/>
      <c r="BS94" s="254">
        <f t="shared" si="105"/>
        <v>0</v>
      </c>
      <c r="BT94" s="255" t="str">
        <f t="shared" si="106"/>
        <v/>
      </c>
      <c r="BU94" s="256">
        <v>17</v>
      </c>
      <c r="BV94" s="257" t="str">
        <f t="shared" si="107"/>
        <v>LU</v>
      </c>
      <c r="BW94" s="266" t="str">
        <f t="shared" si="107"/>
        <v xml:space="preserve">  vacance/congé</v>
      </c>
      <c r="BX94" s="275"/>
      <c r="BY94" s="275"/>
      <c r="BZ94" s="275"/>
      <c r="CA94" s="413" t="str">
        <f t="shared" si="108"/>
        <v/>
      </c>
      <c r="CB94" s="254">
        <f t="shared" si="109"/>
        <v>0</v>
      </c>
      <c r="CC94" s="255" t="str">
        <f t="shared" si="110"/>
        <v/>
      </c>
      <c r="CD94" s="256">
        <v>17</v>
      </c>
      <c r="CE94" s="257" t="str">
        <f t="shared" si="111"/>
        <v>ME</v>
      </c>
      <c r="CF94" s="142">
        <f t="shared" si="111"/>
        <v>0</v>
      </c>
      <c r="CG94" s="268"/>
      <c r="CH94" s="269"/>
      <c r="CI94" s="270"/>
      <c r="CJ94" s="261"/>
      <c r="CK94" s="254">
        <f t="shared" si="113"/>
        <v>2</v>
      </c>
      <c r="CL94" s="255" t="str">
        <f t="shared" si="114"/>
        <v>!!!</v>
      </c>
      <c r="CM94" s="256">
        <v>17</v>
      </c>
      <c r="CN94" s="257" t="str">
        <f t="shared" si="115"/>
        <v>SA</v>
      </c>
      <c r="CO94" s="142">
        <f t="shared" si="115"/>
        <v>0</v>
      </c>
      <c r="CP94" s="268"/>
      <c r="CQ94" s="269"/>
      <c r="CR94" s="270"/>
      <c r="CS94" s="261"/>
      <c r="CT94" s="254">
        <f t="shared" si="117"/>
        <v>0</v>
      </c>
      <c r="CU94" s="255" t="str">
        <f t="shared" si="118"/>
        <v/>
      </c>
    </row>
    <row r="95" spans="1:99" ht="18" customHeight="1" x14ac:dyDescent="0.25">
      <c r="A95" s="250">
        <v>18</v>
      </c>
      <c r="B95" s="251" t="str">
        <f t="shared" si="77"/>
        <v>JE</v>
      </c>
      <c r="C95" s="252" t="str">
        <f t="shared" si="77"/>
        <v xml:space="preserve">  vacance/congé</v>
      </c>
      <c r="D95" s="253"/>
      <c r="E95" s="253"/>
      <c r="F95" s="253"/>
      <c r="G95" s="413" t="str">
        <f t="shared" si="78"/>
        <v/>
      </c>
      <c r="H95" s="254">
        <f t="shared" si="79"/>
        <v>0</v>
      </c>
      <c r="I95" s="255" t="str">
        <f t="shared" si="80"/>
        <v/>
      </c>
      <c r="J95" s="256">
        <v>18</v>
      </c>
      <c r="K95" s="257" t="str">
        <f t="shared" si="81"/>
        <v>DI</v>
      </c>
      <c r="L95" s="142">
        <f t="shared" si="81"/>
        <v>0</v>
      </c>
      <c r="M95" s="258"/>
      <c r="N95" s="259"/>
      <c r="O95" s="260"/>
      <c r="P95" s="261"/>
      <c r="Q95" s="254">
        <f t="shared" si="83"/>
        <v>0</v>
      </c>
      <c r="R95" s="255" t="str">
        <f t="shared" si="84"/>
        <v/>
      </c>
      <c r="S95" s="256">
        <v>18</v>
      </c>
      <c r="T95" s="257" t="str">
        <f t="shared" si="85"/>
        <v>MA</v>
      </c>
      <c r="U95" s="266">
        <f t="shared" si="85"/>
        <v>0</v>
      </c>
      <c r="V95" s="258"/>
      <c r="W95" s="259"/>
      <c r="X95" s="260"/>
      <c r="Y95" s="261"/>
      <c r="Z95" s="254">
        <f t="shared" si="87"/>
        <v>0</v>
      </c>
      <c r="AA95" s="255" t="str">
        <f t="shared" si="88"/>
        <v/>
      </c>
      <c r="AB95" s="256">
        <v>18</v>
      </c>
      <c r="AC95" s="257" t="str">
        <f t="shared" si="89"/>
        <v>VE</v>
      </c>
      <c r="AD95" s="142">
        <f t="shared" si="89"/>
        <v>0</v>
      </c>
      <c r="AE95" s="258"/>
      <c r="AF95" s="259"/>
      <c r="AG95" s="260"/>
      <c r="AH95" s="261"/>
      <c r="AI95" s="254">
        <f t="shared" si="91"/>
        <v>0</v>
      </c>
      <c r="AJ95" s="255" t="str">
        <f t="shared" si="92"/>
        <v/>
      </c>
      <c r="AK95" s="256">
        <v>18</v>
      </c>
      <c r="AL95" s="257" t="str">
        <f t="shared" si="93"/>
        <v>DI</v>
      </c>
      <c r="AM95" s="142">
        <f t="shared" si="93"/>
        <v>0</v>
      </c>
      <c r="AN95" s="258"/>
      <c r="AO95" s="259"/>
      <c r="AP95" s="260"/>
      <c r="AQ95" s="261" t="str">
        <f t="shared" si="94"/>
        <v/>
      </c>
      <c r="AR95" s="254">
        <f t="shared" si="95"/>
        <v>0</v>
      </c>
      <c r="AS95" s="255" t="str">
        <f t="shared" si="96"/>
        <v/>
      </c>
      <c r="AT95" s="256">
        <v>18</v>
      </c>
      <c r="AU95" s="257" t="str">
        <f t="shared" si="97"/>
        <v>ME</v>
      </c>
      <c r="AV95" s="142">
        <f t="shared" si="97"/>
        <v>0</v>
      </c>
      <c r="AW95" s="258"/>
      <c r="AX95" s="259"/>
      <c r="AY95" s="260"/>
      <c r="AZ95" s="261"/>
      <c r="BA95" s="254">
        <f t="shared" si="99"/>
        <v>2</v>
      </c>
      <c r="BB95" s="255" t="str">
        <f t="shared" si="100"/>
        <v>!!!</v>
      </c>
      <c r="BC95" s="256">
        <v>18</v>
      </c>
      <c r="BD95" s="257" t="str">
        <f t="shared" si="101"/>
        <v>SA</v>
      </c>
      <c r="BE95" s="142" t="str">
        <f t="shared" si="101"/>
        <v xml:space="preserve">  vacance/congé</v>
      </c>
      <c r="BF95" s="414"/>
      <c r="BG95" s="415"/>
      <c r="BH95" s="416"/>
      <c r="BI95" s="413" t="str">
        <f t="shared" si="119"/>
        <v/>
      </c>
      <c r="BJ95" s="254">
        <f t="shared" si="102"/>
        <v>0</v>
      </c>
      <c r="BK95" s="255" t="str">
        <f t="shared" si="103"/>
        <v/>
      </c>
      <c r="BL95" s="256">
        <v>18</v>
      </c>
      <c r="BM95" s="257" t="str">
        <f t="shared" si="104"/>
        <v>SA</v>
      </c>
      <c r="BN95" s="142">
        <f t="shared" si="104"/>
        <v>0</v>
      </c>
      <c r="BO95" s="268"/>
      <c r="BP95" s="269"/>
      <c r="BQ95" s="270"/>
      <c r="BR95" s="261"/>
      <c r="BS95" s="254">
        <f t="shared" si="105"/>
        <v>0</v>
      </c>
      <c r="BT95" s="255" t="str">
        <f t="shared" si="106"/>
        <v/>
      </c>
      <c r="BU95" s="277">
        <v>18</v>
      </c>
      <c r="BV95" s="257" t="str">
        <f t="shared" si="107"/>
        <v>MA</v>
      </c>
      <c r="BW95" s="266" t="str">
        <f t="shared" si="107"/>
        <v xml:space="preserve">  vacance/congé</v>
      </c>
      <c r="BX95" s="275"/>
      <c r="BY95" s="275"/>
      <c r="BZ95" s="275"/>
      <c r="CA95" s="413" t="str">
        <f t="shared" si="108"/>
        <v/>
      </c>
      <c r="CB95" s="254">
        <f t="shared" si="109"/>
        <v>0</v>
      </c>
      <c r="CC95" s="255" t="str">
        <f t="shared" si="110"/>
        <v/>
      </c>
      <c r="CD95" s="277">
        <v>18</v>
      </c>
      <c r="CE95" s="257" t="str">
        <f t="shared" si="111"/>
        <v>JE</v>
      </c>
      <c r="CF95" s="142" t="str">
        <f t="shared" si="111"/>
        <v xml:space="preserve">  vacance/congé</v>
      </c>
      <c r="CG95" s="253"/>
      <c r="CH95" s="253"/>
      <c r="CI95" s="253"/>
      <c r="CJ95" s="413"/>
      <c r="CK95" s="254">
        <f t="shared" si="113"/>
        <v>0</v>
      </c>
      <c r="CL95" s="255" t="str">
        <f t="shared" si="114"/>
        <v/>
      </c>
      <c r="CM95" s="277">
        <v>18</v>
      </c>
      <c r="CN95" s="257" t="str">
        <f t="shared" si="115"/>
        <v>DI</v>
      </c>
      <c r="CO95" s="142">
        <f t="shared" si="115"/>
        <v>0</v>
      </c>
      <c r="CP95" s="268"/>
      <c r="CQ95" s="269"/>
      <c r="CR95" s="270"/>
      <c r="CS95" s="261"/>
      <c r="CT95" s="254">
        <f t="shared" si="117"/>
        <v>0</v>
      </c>
      <c r="CU95" s="255" t="str">
        <f t="shared" si="118"/>
        <v/>
      </c>
    </row>
    <row r="96" spans="1:99" ht="18" customHeight="1" x14ac:dyDescent="0.25">
      <c r="A96" s="250">
        <v>19</v>
      </c>
      <c r="B96" s="251" t="str">
        <f t="shared" si="77"/>
        <v>VE</v>
      </c>
      <c r="C96" s="252" t="str">
        <f t="shared" si="77"/>
        <v xml:space="preserve">  vacance/congé</v>
      </c>
      <c r="D96" s="253"/>
      <c r="E96" s="253"/>
      <c r="F96" s="253"/>
      <c r="G96" s="413" t="str">
        <f t="shared" si="78"/>
        <v/>
      </c>
      <c r="H96" s="254">
        <f t="shared" si="79"/>
        <v>0</v>
      </c>
      <c r="I96" s="255" t="str">
        <f t="shared" si="80"/>
        <v/>
      </c>
      <c r="J96" s="256">
        <v>19</v>
      </c>
      <c r="K96" s="257" t="str">
        <f t="shared" si="81"/>
        <v>LU</v>
      </c>
      <c r="L96" s="266">
        <f t="shared" si="81"/>
        <v>0</v>
      </c>
      <c r="M96" s="258"/>
      <c r="N96" s="259"/>
      <c r="O96" s="260"/>
      <c r="P96" s="261"/>
      <c r="Q96" s="254">
        <f t="shared" si="83"/>
        <v>0</v>
      </c>
      <c r="R96" s="255" t="str">
        <f t="shared" si="84"/>
        <v/>
      </c>
      <c r="S96" s="256">
        <v>19</v>
      </c>
      <c r="T96" s="257" t="str">
        <f t="shared" si="85"/>
        <v>ME</v>
      </c>
      <c r="U96" s="142">
        <f t="shared" si="85"/>
        <v>0</v>
      </c>
      <c r="V96" s="258"/>
      <c r="W96" s="259"/>
      <c r="X96" s="260"/>
      <c r="Y96" s="261"/>
      <c r="Z96" s="254">
        <f t="shared" si="87"/>
        <v>2</v>
      </c>
      <c r="AA96" s="255" t="str">
        <f t="shared" si="88"/>
        <v>!!!</v>
      </c>
      <c r="AB96" s="256">
        <v>19</v>
      </c>
      <c r="AC96" s="257" t="str">
        <f t="shared" si="89"/>
        <v>SA</v>
      </c>
      <c r="AD96" s="142">
        <f t="shared" si="89"/>
        <v>0</v>
      </c>
      <c r="AE96" s="258"/>
      <c r="AF96" s="259"/>
      <c r="AG96" s="260"/>
      <c r="AH96" s="261"/>
      <c r="AI96" s="254">
        <f t="shared" si="91"/>
        <v>0</v>
      </c>
      <c r="AJ96" s="255" t="str">
        <f t="shared" si="92"/>
        <v/>
      </c>
      <c r="AK96" s="256">
        <v>19</v>
      </c>
      <c r="AL96" s="257" t="str">
        <f t="shared" si="93"/>
        <v>LU</v>
      </c>
      <c r="AM96" s="266">
        <f t="shared" si="93"/>
        <v>0</v>
      </c>
      <c r="AN96" s="258"/>
      <c r="AO96" s="259"/>
      <c r="AP96" s="260"/>
      <c r="AQ96" s="261" t="str">
        <f t="shared" si="94"/>
        <v/>
      </c>
      <c r="AR96" s="254">
        <f t="shared" si="95"/>
        <v>0</v>
      </c>
      <c r="AS96" s="255" t="str">
        <f t="shared" si="96"/>
        <v/>
      </c>
      <c r="AT96" s="256">
        <v>19</v>
      </c>
      <c r="AU96" s="257" t="str">
        <f t="shared" si="97"/>
        <v>JE</v>
      </c>
      <c r="AV96" s="142">
        <f t="shared" si="97"/>
        <v>0</v>
      </c>
      <c r="AW96" s="258"/>
      <c r="AX96" s="259"/>
      <c r="AY96" s="260"/>
      <c r="AZ96" s="261"/>
      <c r="BA96" s="254">
        <f t="shared" si="99"/>
        <v>0</v>
      </c>
      <c r="BB96" s="255" t="str">
        <f t="shared" si="100"/>
        <v/>
      </c>
      <c r="BC96" s="256">
        <v>19</v>
      </c>
      <c r="BD96" s="257" t="str">
        <f t="shared" si="101"/>
        <v>DI</v>
      </c>
      <c r="BE96" s="142" t="str">
        <f t="shared" si="101"/>
        <v xml:space="preserve">  vacance/congé</v>
      </c>
      <c r="BF96" s="414"/>
      <c r="BG96" s="415"/>
      <c r="BH96" s="416"/>
      <c r="BI96" s="413" t="str">
        <f t="shared" si="119"/>
        <v/>
      </c>
      <c r="BJ96" s="254">
        <f t="shared" si="102"/>
        <v>0</v>
      </c>
      <c r="BK96" s="255" t="str">
        <f t="shared" si="103"/>
        <v/>
      </c>
      <c r="BL96" s="256">
        <v>19</v>
      </c>
      <c r="BM96" s="257" t="str">
        <f t="shared" si="104"/>
        <v>DI</v>
      </c>
      <c r="BN96" s="142">
        <f t="shared" si="104"/>
        <v>0</v>
      </c>
      <c r="BO96" s="268"/>
      <c r="BP96" s="269"/>
      <c r="BQ96" s="270"/>
      <c r="BR96" s="261"/>
      <c r="BS96" s="254">
        <f t="shared" si="105"/>
        <v>0</v>
      </c>
      <c r="BT96" s="255" t="str">
        <f t="shared" si="106"/>
        <v/>
      </c>
      <c r="BU96" s="277">
        <v>19</v>
      </c>
      <c r="BV96" s="257" t="str">
        <f t="shared" si="107"/>
        <v>ME</v>
      </c>
      <c r="BW96" s="142" t="str">
        <f t="shared" si="107"/>
        <v xml:space="preserve">  vacance/congé</v>
      </c>
      <c r="BX96" s="275"/>
      <c r="BY96" s="275"/>
      <c r="BZ96" s="275"/>
      <c r="CA96" s="413" t="str">
        <f t="shared" si="108"/>
        <v/>
      </c>
      <c r="CB96" s="254">
        <f t="shared" si="109"/>
        <v>0</v>
      </c>
      <c r="CC96" s="255" t="str">
        <f t="shared" si="110"/>
        <v/>
      </c>
      <c r="CD96" s="277">
        <v>19</v>
      </c>
      <c r="CE96" s="257" t="str">
        <f t="shared" si="111"/>
        <v>VE</v>
      </c>
      <c r="CF96" s="142" t="str">
        <f t="shared" si="111"/>
        <v xml:space="preserve">  vacance/congé</v>
      </c>
      <c r="CG96" s="253"/>
      <c r="CH96" s="253"/>
      <c r="CI96" s="253"/>
      <c r="CJ96" s="413"/>
      <c r="CK96" s="254">
        <f t="shared" si="113"/>
        <v>0</v>
      </c>
      <c r="CL96" s="255" t="str">
        <f t="shared" si="114"/>
        <v/>
      </c>
      <c r="CM96" s="277">
        <v>19</v>
      </c>
      <c r="CN96" s="257" t="str">
        <f t="shared" si="115"/>
        <v>LU</v>
      </c>
      <c r="CO96" s="142">
        <f t="shared" si="115"/>
        <v>0</v>
      </c>
      <c r="CP96" s="268"/>
      <c r="CQ96" s="269"/>
      <c r="CR96" s="270"/>
      <c r="CS96" s="261"/>
      <c r="CT96" s="254">
        <f t="shared" si="117"/>
        <v>0</v>
      </c>
      <c r="CU96" s="255" t="str">
        <f t="shared" si="118"/>
        <v/>
      </c>
    </row>
    <row r="97" spans="1:99" ht="18" customHeight="1" x14ac:dyDescent="0.25">
      <c r="A97" s="278">
        <v>20</v>
      </c>
      <c r="B97" s="251" t="str">
        <f t="shared" si="77"/>
        <v>SA</v>
      </c>
      <c r="C97" s="252" t="str">
        <f t="shared" si="77"/>
        <v xml:space="preserve">  vacance/congé</v>
      </c>
      <c r="D97" s="253"/>
      <c r="E97" s="253"/>
      <c r="F97" s="253"/>
      <c r="G97" s="413" t="str">
        <f t="shared" si="78"/>
        <v/>
      </c>
      <c r="H97" s="254">
        <f t="shared" si="79"/>
        <v>0</v>
      </c>
      <c r="I97" s="255" t="str">
        <f t="shared" si="80"/>
        <v/>
      </c>
      <c r="J97" s="274">
        <v>20</v>
      </c>
      <c r="K97" s="257" t="str">
        <f t="shared" si="81"/>
        <v>MA</v>
      </c>
      <c r="L97" s="266">
        <f t="shared" si="81"/>
        <v>0</v>
      </c>
      <c r="M97" s="258"/>
      <c r="N97" s="259"/>
      <c r="O97" s="260"/>
      <c r="P97" s="261"/>
      <c r="Q97" s="254">
        <f t="shared" si="83"/>
        <v>0</v>
      </c>
      <c r="R97" s="255" t="str">
        <f t="shared" si="84"/>
        <v/>
      </c>
      <c r="S97" s="256">
        <v>20</v>
      </c>
      <c r="T97" s="257" t="str">
        <f t="shared" si="85"/>
        <v>JE</v>
      </c>
      <c r="U97" s="142">
        <f t="shared" si="85"/>
        <v>0</v>
      </c>
      <c r="V97" s="258"/>
      <c r="W97" s="259"/>
      <c r="X97" s="260"/>
      <c r="Y97" s="261" t="str">
        <f t="shared" si="86"/>
        <v/>
      </c>
      <c r="Z97" s="254">
        <f t="shared" si="87"/>
        <v>0</v>
      </c>
      <c r="AA97" s="255" t="str">
        <f t="shared" si="88"/>
        <v/>
      </c>
      <c r="AB97" s="256">
        <v>20</v>
      </c>
      <c r="AC97" s="257" t="str">
        <f t="shared" si="89"/>
        <v>DI</v>
      </c>
      <c r="AD97" s="142">
        <f t="shared" si="89"/>
        <v>0</v>
      </c>
      <c r="AE97" s="262"/>
      <c r="AF97" s="263"/>
      <c r="AG97" s="264"/>
      <c r="AH97" s="261"/>
      <c r="AI97" s="254">
        <f t="shared" si="91"/>
        <v>0</v>
      </c>
      <c r="AJ97" s="255" t="str">
        <f t="shared" si="92"/>
        <v/>
      </c>
      <c r="AK97" s="256">
        <v>20</v>
      </c>
      <c r="AL97" s="257" t="str">
        <f t="shared" si="93"/>
        <v>MA</v>
      </c>
      <c r="AM97" s="266">
        <f t="shared" si="93"/>
        <v>0</v>
      </c>
      <c r="AN97" s="258"/>
      <c r="AO97" s="259"/>
      <c r="AP97" s="260"/>
      <c r="AQ97" s="261" t="str">
        <f t="shared" si="94"/>
        <v/>
      </c>
      <c r="AR97" s="254">
        <f t="shared" si="95"/>
        <v>0</v>
      </c>
      <c r="AS97" s="255" t="str">
        <f t="shared" si="96"/>
        <v/>
      </c>
      <c r="AT97" s="256">
        <v>20</v>
      </c>
      <c r="AU97" s="257" t="str">
        <f t="shared" si="97"/>
        <v>VE</v>
      </c>
      <c r="AV97" s="142">
        <f t="shared" si="97"/>
        <v>0</v>
      </c>
      <c r="AW97" s="262"/>
      <c r="AX97" s="263"/>
      <c r="AY97" s="264"/>
      <c r="AZ97" s="261"/>
      <c r="BA97" s="254">
        <f t="shared" si="99"/>
        <v>0</v>
      </c>
      <c r="BB97" s="255" t="str">
        <f t="shared" si="100"/>
        <v/>
      </c>
      <c r="BC97" s="256">
        <v>20</v>
      </c>
      <c r="BD97" s="257" t="str">
        <f t="shared" si="101"/>
        <v>LU</v>
      </c>
      <c r="BE97" s="142" t="str">
        <f t="shared" si="101"/>
        <v xml:space="preserve">  vacance/congé</v>
      </c>
      <c r="BF97" s="253"/>
      <c r="BG97" s="253"/>
      <c r="BH97" s="253"/>
      <c r="BI97" s="413" t="str">
        <f t="shared" si="119"/>
        <v/>
      </c>
      <c r="BJ97" s="254">
        <f t="shared" si="102"/>
        <v>0</v>
      </c>
      <c r="BK97" s="255" t="str">
        <f t="shared" si="103"/>
        <v/>
      </c>
      <c r="BL97" s="256">
        <v>20</v>
      </c>
      <c r="BM97" s="257" t="str">
        <f t="shared" si="104"/>
        <v>LU</v>
      </c>
      <c r="BN97" s="266">
        <f t="shared" si="104"/>
        <v>0</v>
      </c>
      <c r="BO97" s="268"/>
      <c r="BP97" s="269"/>
      <c r="BQ97" s="270"/>
      <c r="BR97" s="261"/>
      <c r="BS97" s="254">
        <f t="shared" si="105"/>
        <v>0</v>
      </c>
      <c r="BT97" s="255" t="str">
        <f t="shared" si="106"/>
        <v/>
      </c>
      <c r="BU97" s="277">
        <v>20</v>
      </c>
      <c r="BV97" s="257" t="str">
        <f t="shared" si="107"/>
        <v>JE</v>
      </c>
      <c r="BW97" s="142" t="str">
        <f t="shared" si="107"/>
        <v xml:space="preserve">  vacance/congé</v>
      </c>
      <c r="BX97" s="275"/>
      <c r="BY97" s="275"/>
      <c r="BZ97" s="275"/>
      <c r="CA97" s="413" t="str">
        <f t="shared" si="108"/>
        <v/>
      </c>
      <c r="CB97" s="254">
        <f t="shared" si="109"/>
        <v>0</v>
      </c>
      <c r="CC97" s="255" t="str">
        <f t="shared" si="110"/>
        <v/>
      </c>
      <c r="CD97" s="277">
        <v>20</v>
      </c>
      <c r="CE97" s="257" t="str">
        <f t="shared" si="111"/>
        <v>SA</v>
      </c>
      <c r="CF97" s="142">
        <f t="shared" si="111"/>
        <v>0</v>
      </c>
      <c r="CG97" s="268"/>
      <c r="CH97" s="269"/>
      <c r="CI97" s="270"/>
      <c r="CJ97" s="261"/>
      <c r="CK97" s="254">
        <f t="shared" si="113"/>
        <v>0</v>
      </c>
      <c r="CL97" s="255" t="str">
        <f t="shared" si="114"/>
        <v/>
      </c>
      <c r="CM97" s="277">
        <v>20</v>
      </c>
      <c r="CN97" s="257" t="str">
        <f t="shared" si="115"/>
        <v>MA</v>
      </c>
      <c r="CO97" s="142">
        <f t="shared" si="115"/>
        <v>0</v>
      </c>
      <c r="CP97" s="268"/>
      <c r="CQ97" s="269"/>
      <c r="CR97" s="270"/>
      <c r="CS97" s="261"/>
      <c r="CT97" s="254">
        <f t="shared" si="117"/>
        <v>0</v>
      </c>
      <c r="CU97" s="255" t="str">
        <f t="shared" si="118"/>
        <v/>
      </c>
    </row>
    <row r="98" spans="1:99" ht="18" customHeight="1" x14ac:dyDescent="0.25">
      <c r="A98" s="250">
        <v>21</v>
      </c>
      <c r="B98" s="251" t="str">
        <f t="shared" si="77"/>
        <v>DI</v>
      </c>
      <c r="C98" s="252" t="str">
        <f t="shared" si="77"/>
        <v xml:space="preserve">  vacance/congé</v>
      </c>
      <c r="D98" s="253"/>
      <c r="E98" s="253"/>
      <c r="F98" s="253"/>
      <c r="G98" s="413" t="str">
        <f t="shared" si="78"/>
        <v/>
      </c>
      <c r="H98" s="254">
        <f t="shared" si="79"/>
        <v>0</v>
      </c>
      <c r="I98" s="255" t="str">
        <f t="shared" si="80"/>
        <v/>
      </c>
      <c r="J98" s="256">
        <v>21</v>
      </c>
      <c r="K98" s="257" t="str">
        <f t="shared" si="81"/>
        <v>ME</v>
      </c>
      <c r="L98" s="142">
        <f t="shared" si="81"/>
        <v>0</v>
      </c>
      <c r="M98" s="258"/>
      <c r="N98" s="259"/>
      <c r="O98" s="260"/>
      <c r="P98" s="261"/>
      <c r="Q98" s="254">
        <f t="shared" si="83"/>
        <v>2</v>
      </c>
      <c r="R98" s="255" t="str">
        <f t="shared" si="84"/>
        <v>!!!</v>
      </c>
      <c r="S98" s="256">
        <v>21</v>
      </c>
      <c r="T98" s="257" t="str">
        <f t="shared" si="85"/>
        <v>VE</v>
      </c>
      <c r="U98" s="142">
        <f t="shared" si="85"/>
        <v>0</v>
      </c>
      <c r="V98" s="258"/>
      <c r="W98" s="259"/>
      <c r="X98" s="260"/>
      <c r="Y98" s="261" t="str">
        <f t="shared" si="86"/>
        <v/>
      </c>
      <c r="Z98" s="254">
        <f t="shared" si="87"/>
        <v>0</v>
      </c>
      <c r="AA98" s="255" t="str">
        <f t="shared" si="88"/>
        <v/>
      </c>
      <c r="AB98" s="274">
        <v>21</v>
      </c>
      <c r="AC98" s="257" t="str">
        <f t="shared" si="89"/>
        <v>LU</v>
      </c>
      <c r="AD98" s="266">
        <f t="shared" si="89"/>
        <v>0</v>
      </c>
      <c r="AE98" s="258"/>
      <c r="AF98" s="259"/>
      <c r="AG98" s="260"/>
      <c r="AH98" s="261"/>
      <c r="AI98" s="254">
        <f t="shared" si="91"/>
        <v>0</v>
      </c>
      <c r="AJ98" s="255" t="str">
        <f t="shared" si="92"/>
        <v/>
      </c>
      <c r="AK98" s="256">
        <v>21</v>
      </c>
      <c r="AL98" s="257" t="str">
        <f t="shared" si="93"/>
        <v>ME</v>
      </c>
      <c r="AM98" s="142">
        <f t="shared" si="93"/>
        <v>0</v>
      </c>
      <c r="AN98" s="258"/>
      <c r="AO98" s="259"/>
      <c r="AP98" s="260"/>
      <c r="AQ98" s="261"/>
      <c r="AR98" s="254">
        <f t="shared" si="95"/>
        <v>2</v>
      </c>
      <c r="AS98" s="255" t="str">
        <f t="shared" si="96"/>
        <v>!!!</v>
      </c>
      <c r="AT98" s="256">
        <v>21</v>
      </c>
      <c r="AU98" s="257" t="str">
        <f t="shared" si="97"/>
        <v>SA</v>
      </c>
      <c r="AV98" s="142">
        <f t="shared" si="97"/>
        <v>0</v>
      </c>
      <c r="AW98" s="262"/>
      <c r="AX98" s="263"/>
      <c r="AY98" s="264"/>
      <c r="AZ98" s="261"/>
      <c r="BA98" s="254">
        <f t="shared" si="99"/>
        <v>0</v>
      </c>
      <c r="BB98" s="255" t="str">
        <f t="shared" si="100"/>
        <v/>
      </c>
      <c r="BC98" s="256">
        <v>21</v>
      </c>
      <c r="BD98" s="257" t="str">
        <f t="shared" si="101"/>
        <v>MA</v>
      </c>
      <c r="BE98" s="142" t="str">
        <f t="shared" si="101"/>
        <v xml:space="preserve">  vacance/congé</v>
      </c>
      <c r="BF98" s="253"/>
      <c r="BG98" s="253"/>
      <c r="BH98" s="253"/>
      <c r="BI98" s="413" t="str">
        <f t="shared" si="119"/>
        <v/>
      </c>
      <c r="BJ98" s="254">
        <f t="shared" si="102"/>
        <v>0</v>
      </c>
      <c r="BK98" s="255" t="str">
        <f t="shared" si="103"/>
        <v/>
      </c>
      <c r="BL98" s="256">
        <v>21</v>
      </c>
      <c r="BM98" s="257" t="str">
        <f t="shared" si="104"/>
        <v>MA</v>
      </c>
      <c r="BN98" s="266">
        <f t="shared" si="104"/>
        <v>0</v>
      </c>
      <c r="BO98" s="268"/>
      <c r="BP98" s="269"/>
      <c r="BQ98" s="270"/>
      <c r="BR98" s="261"/>
      <c r="BS98" s="254">
        <f t="shared" si="105"/>
        <v>0</v>
      </c>
      <c r="BT98" s="255" t="str">
        <f t="shared" si="106"/>
        <v/>
      </c>
      <c r="BU98" s="277">
        <v>21</v>
      </c>
      <c r="BV98" s="257" t="str">
        <f t="shared" si="107"/>
        <v>VE</v>
      </c>
      <c r="BW98" s="142" t="str">
        <f t="shared" si="107"/>
        <v xml:space="preserve">  vacance/congé</v>
      </c>
      <c r="BX98" s="275"/>
      <c r="BY98" s="275"/>
      <c r="BZ98" s="275"/>
      <c r="CA98" s="413" t="str">
        <f t="shared" si="108"/>
        <v/>
      </c>
      <c r="CB98" s="254">
        <f t="shared" si="109"/>
        <v>0</v>
      </c>
      <c r="CC98" s="255" t="str">
        <f t="shared" si="110"/>
        <v/>
      </c>
      <c r="CD98" s="277">
        <v>21</v>
      </c>
      <c r="CE98" s="257" t="str">
        <f t="shared" si="111"/>
        <v>DI</v>
      </c>
      <c r="CF98" s="142">
        <f t="shared" si="111"/>
        <v>0</v>
      </c>
      <c r="CG98" s="268"/>
      <c r="CH98" s="269"/>
      <c r="CI98" s="270"/>
      <c r="CJ98" s="261"/>
      <c r="CK98" s="254">
        <f t="shared" si="113"/>
        <v>0</v>
      </c>
      <c r="CL98" s="255" t="str">
        <f t="shared" si="114"/>
        <v/>
      </c>
      <c r="CM98" s="277">
        <v>21</v>
      </c>
      <c r="CN98" s="257" t="str">
        <f t="shared" si="115"/>
        <v>ME</v>
      </c>
      <c r="CO98" s="142">
        <f t="shared" si="115"/>
        <v>0</v>
      </c>
      <c r="CP98" s="268"/>
      <c r="CQ98" s="269"/>
      <c r="CR98" s="270"/>
      <c r="CS98" s="261"/>
      <c r="CT98" s="254">
        <f t="shared" si="117"/>
        <v>2</v>
      </c>
      <c r="CU98" s="255" t="str">
        <f t="shared" si="118"/>
        <v>!!!</v>
      </c>
    </row>
    <row r="99" spans="1:99" ht="18" customHeight="1" x14ac:dyDescent="0.25">
      <c r="A99" s="250">
        <v>22</v>
      </c>
      <c r="B99" s="251" t="str">
        <f t="shared" si="77"/>
        <v>LU</v>
      </c>
      <c r="C99" s="279">
        <f t="shared" si="77"/>
        <v>0</v>
      </c>
      <c r="D99" s="258"/>
      <c r="E99" s="259"/>
      <c r="F99" s="280"/>
      <c r="G99" s="261" t="str">
        <f t="shared" si="78"/>
        <v/>
      </c>
      <c r="H99" s="254">
        <f t="shared" si="79"/>
        <v>0</v>
      </c>
      <c r="I99" s="255" t="str">
        <f t="shared" si="80"/>
        <v/>
      </c>
      <c r="J99" s="256">
        <v>22</v>
      </c>
      <c r="K99" s="257" t="str">
        <f t="shared" si="81"/>
        <v>JE</v>
      </c>
      <c r="L99" s="142">
        <f t="shared" si="81"/>
        <v>0</v>
      </c>
      <c r="M99" s="258"/>
      <c r="N99" s="259"/>
      <c r="O99" s="260"/>
      <c r="P99" s="261"/>
      <c r="Q99" s="254">
        <f t="shared" si="83"/>
        <v>0</v>
      </c>
      <c r="R99" s="255" t="str">
        <f t="shared" si="84"/>
        <v/>
      </c>
      <c r="S99" s="256">
        <v>22</v>
      </c>
      <c r="T99" s="257" t="str">
        <f t="shared" si="85"/>
        <v>SA</v>
      </c>
      <c r="U99" s="142" t="str">
        <f t="shared" si="85"/>
        <v xml:space="preserve">  vacance/congé</v>
      </c>
      <c r="V99" s="410"/>
      <c r="W99" s="411"/>
      <c r="X99" s="412"/>
      <c r="Y99" s="413" t="str">
        <f t="shared" si="86"/>
        <v/>
      </c>
      <c r="Z99" s="254">
        <f t="shared" si="87"/>
        <v>0</v>
      </c>
      <c r="AA99" s="255" t="str">
        <f t="shared" si="88"/>
        <v/>
      </c>
      <c r="AB99" s="256">
        <v>22</v>
      </c>
      <c r="AC99" s="257" t="str">
        <f t="shared" si="89"/>
        <v>MA</v>
      </c>
      <c r="AD99" s="266">
        <f t="shared" si="89"/>
        <v>0</v>
      </c>
      <c r="AE99" s="258"/>
      <c r="AF99" s="259"/>
      <c r="AG99" s="260"/>
      <c r="AH99" s="261"/>
      <c r="AI99" s="254">
        <f t="shared" si="91"/>
        <v>0</v>
      </c>
      <c r="AJ99" s="255" t="str">
        <f t="shared" si="92"/>
        <v/>
      </c>
      <c r="AK99" s="256">
        <v>22</v>
      </c>
      <c r="AL99" s="257" t="str">
        <f t="shared" si="93"/>
        <v>JE</v>
      </c>
      <c r="AM99" s="142">
        <f t="shared" si="93"/>
        <v>0</v>
      </c>
      <c r="AN99" s="258"/>
      <c r="AO99" s="259"/>
      <c r="AP99" s="260"/>
      <c r="AQ99" s="261" t="str">
        <f t="shared" si="94"/>
        <v/>
      </c>
      <c r="AR99" s="254">
        <f t="shared" si="95"/>
        <v>0</v>
      </c>
      <c r="AS99" s="255" t="str">
        <f t="shared" si="96"/>
        <v/>
      </c>
      <c r="AT99" s="256">
        <v>22</v>
      </c>
      <c r="AU99" s="257" t="str">
        <f t="shared" si="97"/>
        <v>DI</v>
      </c>
      <c r="AV99" s="142">
        <f t="shared" si="97"/>
        <v>0</v>
      </c>
      <c r="AW99" s="262"/>
      <c r="AX99" s="263"/>
      <c r="AY99" s="264"/>
      <c r="AZ99" s="261"/>
      <c r="BA99" s="254">
        <f t="shared" si="99"/>
        <v>0</v>
      </c>
      <c r="BB99" s="255" t="str">
        <f t="shared" si="100"/>
        <v/>
      </c>
      <c r="BC99" s="256">
        <v>22</v>
      </c>
      <c r="BD99" s="257" t="str">
        <f t="shared" si="101"/>
        <v>ME</v>
      </c>
      <c r="BE99" s="142" t="str">
        <f t="shared" si="101"/>
        <v xml:space="preserve">  vacance/congé</v>
      </c>
      <c r="BF99" s="253"/>
      <c r="BG99" s="253"/>
      <c r="BH99" s="253"/>
      <c r="BI99" s="413" t="str">
        <f t="shared" si="119"/>
        <v/>
      </c>
      <c r="BJ99" s="254">
        <f t="shared" si="102"/>
        <v>0</v>
      </c>
      <c r="BK99" s="255" t="str">
        <f t="shared" si="103"/>
        <v/>
      </c>
      <c r="BL99" s="256">
        <v>22</v>
      </c>
      <c r="BM99" s="257" t="str">
        <f t="shared" si="104"/>
        <v>ME</v>
      </c>
      <c r="BN99" s="142">
        <f t="shared" si="104"/>
        <v>0</v>
      </c>
      <c r="BO99" s="268"/>
      <c r="BP99" s="269"/>
      <c r="BQ99" s="270"/>
      <c r="BR99" s="261"/>
      <c r="BS99" s="254">
        <f t="shared" si="105"/>
        <v>2</v>
      </c>
      <c r="BT99" s="255" t="str">
        <f t="shared" si="106"/>
        <v>!!!</v>
      </c>
      <c r="BU99" s="277">
        <v>22</v>
      </c>
      <c r="BV99" s="257" t="str">
        <f t="shared" si="107"/>
        <v>SA</v>
      </c>
      <c r="BW99" s="142" t="str">
        <f t="shared" si="107"/>
        <v xml:space="preserve">  vacance/congé</v>
      </c>
      <c r="BX99" s="275"/>
      <c r="BY99" s="275"/>
      <c r="BZ99" s="275"/>
      <c r="CA99" s="413" t="str">
        <f t="shared" si="108"/>
        <v/>
      </c>
      <c r="CB99" s="254">
        <f t="shared" si="109"/>
        <v>0</v>
      </c>
      <c r="CC99" s="255" t="str">
        <f t="shared" si="110"/>
        <v/>
      </c>
      <c r="CD99" s="277">
        <v>22</v>
      </c>
      <c r="CE99" s="257" t="str">
        <f t="shared" si="111"/>
        <v>LU</v>
      </c>
      <c r="CF99" s="266">
        <f t="shared" si="111"/>
        <v>0</v>
      </c>
      <c r="CG99" s="268"/>
      <c r="CH99" s="269"/>
      <c r="CI99" s="270"/>
      <c r="CJ99" s="261"/>
      <c r="CK99" s="254">
        <f t="shared" si="113"/>
        <v>0</v>
      </c>
      <c r="CL99" s="255" t="str">
        <f t="shared" si="114"/>
        <v/>
      </c>
      <c r="CM99" s="277">
        <v>22</v>
      </c>
      <c r="CN99" s="257" t="str">
        <f t="shared" si="115"/>
        <v>JE</v>
      </c>
      <c r="CO99" s="266">
        <f t="shared" si="115"/>
        <v>0</v>
      </c>
      <c r="CP99" s="268"/>
      <c r="CQ99" s="269"/>
      <c r="CR99" s="270"/>
      <c r="CS99" s="261"/>
      <c r="CT99" s="254">
        <f t="shared" si="117"/>
        <v>0</v>
      </c>
      <c r="CU99" s="255" t="str">
        <f t="shared" si="118"/>
        <v/>
      </c>
    </row>
    <row r="100" spans="1:99" ht="18" customHeight="1" x14ac:dyDescent="0.25">
      <c r="A100" s="250">
        <v>23</v>
      </c>
      <c r="B100" s="251" t="str">
        <f t="shared" si="77"/>
        <v>MA</v>
      </c>
      <c r="C100" s="279">
        <f t="shared" si="77"/>
        <v>0</v>
      </c>
      <c r="D100" s="258"/>
      <c r="E100" s="259"/>
      <c r="F100" s="280"/>
      <c r="G100" s="261" t="str">
        <f t="shared" si="78"/>
        <v/>
      </c>
      <c r="H100" s="254">
        <f t="shared" si="79"/>
        <v>0</v>
      </c>
      <c r="I100" s="255" t="str">
        <f t="shared" si="80"/>
        <v/>
      </c>
      <c r="J100" s="256">
        <v>23</v>
      </c>
      <c r="K100" s="257" t="str">
        <f t="shared" si="81"/>
        <v>VE</v>
      </c>
      <c r="L100" s="142">
        <f t="shared" si="81"/>
        <v>0</v>
      </c>
      <c r="M100" s="258"/>
      <c r="N100" s="259"/>
      <c r="O100" s="260"/>
      <c r="P100" s="261"/>
      <c r="Q100" s="254">
        <f t="shared" si="83"/>
        <v>0</v>
      </c>
      <c r="R100" s="255" t="str">
        <f t="shared" si="84"/>
        <v/>
      </c>
      <c r="S100" s="256">
        <v>23</v>
      </c>
      <c r="T100" s="257" t="str">
        <f t="shared" si="85"/>
        <v>DI</v>
      </c>
      <c r="U100" s="142" t="str">
        <f t="shared" si="85"/>
        <v xml:space="preserve">  vacance/congé</v>
      </c>
      <c r="V100" s="410"/>
      <c r="W100" s="411"/>
      <c r="X100" s="412"/>
      <c r="Y100" s="413" t="str">
        <f t="shared" si="86"/>
        <v/>
      </c>
      <c r="Z100" s="254">
        <f t="shared" si="87"/>
        <v>0</v>
      </c>
      <c r="AA100" s="255" t="str">
        <f t="shared" si="88"/>
        <v/>
      </c>
      <c r="AB100" s="256">
        <v>23</v>
      </c>
      <c r="AC100" s="257" t="str">
        <f t="shared" si="89"/>
        <v>ME</v>
      </c>
      <c r="AD100" s="142">
        <f t="shared" si="89"/>
        <v>0</v>
      </c>
      <c r="AE100" s="258"/>
      <c r="AF100" s="259"/>
      <c r="AG100" s="260"/>
      <c r="AH100" s="261"/>
      <c r="AI100" s="254">
        <f t="shared" si="91"/>
        <v>2</v>
      </c>
      <c r="AJ100" s="255" t="str">
        <f t="shared" si="92"/>
        <v>!!!</v>
      </c>
      <c r="AK100" s="256">
        <v>23</v>
      </c>
      <c r="AL100" s="257" t="str">
        <f t="shared" si="93"/>
        <v>VE</v>
      </c>
      <c r="AM100" s="142">
        <f t="shared" si="93"/>
        <v>0</v>
      </c>
      <c r="AN100" s="258"/>
      <c r="AO100" s="259"/>
      <c r="AP100" s="260"/>
      <c r="AQ100" s="261" t="str">
        <f t="shared" si="94"/>
        <v/>
      </c>
      <c r="AR100" s="254">
        <f t="shared" si="95"/>
        <v>0</v>
      </c>
      <c r="AS100" s="255" t="str">
        <f t="shared" si="96"/>
        <v/>
      </c>
      <c r="AT100" s="256">
        <v>23</v>
      </c>
      <c r="AU100" s="257" t="str">
        <f t="shared" si="97"/>
        <v>LU</v>
      </c>
      <c r="AV100" s="266">
        <f t="shared" si="97"/>
        <v>0</v>
      </c>
      <c r="AW100" s="262"/>
      <c r="AX100" s="263"/>
      <c r="AY100" s="264"/>
      <c r="AZ100" s="261"/>
      <c r="BA100" s="254">
        <f t="shared" si="99"/>
        <v>0</v>
      </c>
      <c r="BB100" s="255" t="str">
        <f t="shared" si="100"/>
        <v/>
      </c>
      <c r="BC100" s="256">
        <v>23</v>
      </c>
      <c r="BD100" s="257" t="str">
        <f t="shared" si="101"/>
        <v>JE</v>
      </c>
      <c r="BE100" s="142" t="str">
        <f t="shared" si="101"/>
        <v xml:space="preserve">  vacance/congé</v>
      </c>
      <c r="BF100" s="253"/>
      <c r="BG100" s="253"/>
      <c r="BH100" s="253"/>
      <c r="BI100" s="413" t="str">
        <f t="shared" si="119"/>
        <v/>
      </c>
      <c r="BJ100" s="254">
        <f t="shared" si="102"/>
        <v>0</v>
      </c>
      <c r="BK100" s="255" t="str">
        <f t="shared" si="103"/>
        <v/>
      </c>
      <c r="BL100" s="256">
        <v>23</v>
      </c>
      <c r="BM100" s="257" t="str">
        <f t="shared" si="104"/>
        <v>JE</v>
      </c>
      <c r="BN100" s="142">
        <f t="shared" si="104"/>
        <v>0</v>
      </c>
      <c r="BO100" s="268"/>
      <c r="BP100" s="269"/>
      <c r="BQ100" s="270"/>
      <c r="BR100" s="261"/>
      <c r="BS100" s="254">
        <f t="shared" si="105"/>
        <v>0</v>
      </c>
      <c r="BT100" s="255" t="str">
        <f t="shared" si="106"/>
        <v/>
      </c>
      <c r="BU100" s="277">
        <v>23</v>
      </c>
      <c r="BV100" s="257" t="str">
        <f t="shared" si="107"/>
        <v>DI</v>
      </c>
      <c r="BW100" s="142" t="str">
        <f t="shared" si="107"/>
        <v xml:space="preserve">  vacance/congé</v>
      </c>
      <c r="BX100" s="414"/>
      <c r="BY100" s="415"/>
      <c r="BZ100" s="416"/>
      <c r="CA100" s="413" t="str">
        <f t="shared" si="108"/>
        <v/>
      </c>
      <c r="CB100" s="254">
        <f t="shared" si="109"/>
        <v>0</v>
      </c>
      <c r="CC100" s="255" t="str">
        <f t="shared" si="110"/>
        <v/>
      </c>
      <c r="CD100" s="277">
        <v>23</v>
      </c>
      <c r="CE100" s="257" t="str">
        <f t="shared" si="111"/>
        <v>MA</v>
      </c>
      <c r="CF100" s="266">
        <f t="shared" si="111"/>
        <v>0</v>
      </c>
      <c r="CG100" s="268"/>
      <c r="CH100" s="269"/>
      <c r="CI100" s="270"/>
      <c r="CJ100" s="261"/>
      <c r="CK100" s="254">
        <f t="shared" si="113"/>
        <v>0</v>
      </c>
      <c r="CL100" s="255" t="str">
        <f t="shared" si="114"/>
        <v/>
      </c>
      <c r="CM100" s="277">
        <v>23</v>
      </c>
      <c r="CN100" s="257" t="str">
        <f t="shared" si="115"/>
        <v>VE</v>
      </c>
      <c r="CO100" s="266">
        <f t="shared" si="115"/>
        <v>0</v>
      </c>
      <c r="CP100" s="268"/>
      <c r="CQ100" s="269"/>
      <c r="CR100" s="270"/>
      <c r="CS100" s="261"/>
      <c r="CT100" s="254">
        <f t="shared" si="117"/>
        <v>0</v>
      </c>
      <c r="CU100" s="255" t="str">
        <f t="shared" si="118"/>
        <v/>
      </c>
    </row>
    <row r="101" spans="1:99" ht="18" customHeight="1" x14ac:dyDescent="0.25">
      <c r="A101" s="250">
        <v>24</v>
      </c>
      <c r="B101" s="251" t="str">
        <f t="shared" si="77"/>
        <v>ME</v>
      </c>
      <c r="C101" s="279">
        <f t="shared" si="77"/>
        <v>0</v>
      </c>
      <c r="D101" s="258"/>
      <c r="E101" s="259"/>
      <c r="F101" s="280"/>
      <c r="G101" s="261"/>
      <c r="H101" s="254">
        <f t="shared" si="79"/>
        <v>2</v>
      </c>
      <c r="I101" s="255" t="str">
        <f t="shared" si="80"/>
        <v>!!!</v>
      </c>
      <c r="J101" s="256">
        <v>24</v>
      </c>
      <c r="K101" s="257" t="str">
        <f t="shared" si="81"/>
        <v>SA</v>
      </c>
      <c r="L101" s="142">
        <f t="shared" si="81"/>
        <v>0</v>
      </c>
      <c r="M101" s="258"/>
      <c r="N101" s="259"/>
      <c r="O101" s="260"/>
      <c r="P101" s="261"/>
      <c r="Q101" s="254">
        <f t="shared" si="83"/>
        <v>0</v>
      </c>
      <c r="R101" s="255" t="str">
        <f t="shared" si="84"/>
        <v/>
      </c>
      <c r="S101" s="256">
        <v>24</v>
      </c>
      <c r="T101" s="257" t="str">
        <f t="shared" si="85"/>
        <v>LU</v>
      </c>
      <c r="U101" s="142" t="str">
        <f t="shared" si="85"/>
        <v xml:space="preserve">  vacance/congé</v>
      </c>
      <c r="V101" s="253"/>
      <c r="W101" s="253"/>
      <c r="X101" s="253"/>
      <c r="Y101" s="413" t="str">
        <f t="shared" si="86"/>
        <v/>
      </c>
      <c r="Z101" s="254">
        <f t="shared" si="87"/>
        <v>0</v>
      </c>
      <c r="AA101" s="255" t="str">
        <f t="shared" si="88"/>
        <v/>
      </c>
      <c r="AB101" s="256">
        <v>24</v>
      </c>
      <c r="AC101" s="257" t="str">
        <f t="shared" si="89"/>
        <v>JE</v>
      </c>
      <c r="AD101" s="142">
        <f t="shared" si="89"/>
        <v>0</v>
      </c>
      <c r="AE101" s="258"/>
      <c r="AF101" s="259"/>
      <c r="AG101" s="260"/>
      <c r="AH101" s="261"/>
      <c r="AI101" s="254">
        <f t="shared" si="91"/>
        <v>0</v>
      </c>
      <c r="AJ101" s="255" t="str">
        <f t="shared" si="92"/>
        <v/>
      </c>
      <c r="AK101" s="256">
        <v>24</v>
      </c>
      <c r="AL101" s="257" t="str">
        <f t="shared" si="93"/>
        <v>SA</v>
      </c>
      <c r="AM101" s="252" t="str">
        <f t="shared" si="93"/>
        <v xml:space="preserve">  vacance/congé</v>
      </c>
      <c r="AN101" s="253"/>
      <c r="AO101" s="253"/>
      <c r="AP101" s="253"/>
      <c r="AQ101" s="413" t="str">
        <f t="shared" si="94"/>
        <v/>
      </c>
      <c r="AR101" s="254">
        <f t="shared" si="95"/>
        <v>0</v>
      </c>
      <c r="AS101" s="255" t="str">
        <f t="shared" si="96"/>
        <v/>
      </c>
      <c r="AT101" s="256">
        <v>24</v>
      </c>
      <c r="AU101" s="257" t="str">
        <f t="shared" si="97"/>
        <v>MA</v>
      </c>
      <c r="AV101" s="266">
        <f t="shared" si="97"/>
        <v>0</v>
      </c>
      <c r="AW101" s="258"/>
      <c r="AX101" s="259"/>
      <c r="AY101" s="260"/>
      <c r="AZ101" s="261"/>
      <c r="BA101" s="254">
        <f t="shared" si="99"/>
        <v>0</v>
      </c>
      <c r="BB101" s="255" t="str">
        <f t="shared" si="100"/>
        <v/>
      </c>
      <c r="BC101" s="256">
        <v>24</v>
      </c>
      <c r="BD101" s="257" t="str">
        <f t="shared" si="101"/>
        <v>VE</v>
      </c>
      <c r="BE101" s="142" t="str">
        <f t="shared" si="101"/>
        <v xml:space="preserve">  vacance/congé</v>
      </c>
      <c r="BF101" s="253"/>
      <c r="BG101" s="253"/>
      <c r="BH101" s="253"/>
      <c r="BI101" s="413" t="str">
        <f t="shared" si="119"/>
        <v/>
      </c>
      <c r="BJ101" s="254">
        <f t="shared" si="102"/>
        <v>0</v>
      </c>
      <c r="BK101" s="255" t="str">
        <f t="shared" si="103"/>
        <v/>
      </c>
      <c r="BL101" s="256">
        <v>24</v>
      </c>
      <c r="BM101" s="257" t="str">
        <f t="shared" si="104"/>
        <v>VE</v>
      </c>
      <c r="BN101" s="142">
        <f t="shared" si="104"/>
        <v>0</v>
      </c>
      <c r="BO101" s="268"/>
      <c r="BP101" s="269"/>
      <c r="BQ101" s="270"/>
      <c r="BR101" s="261"/>
      <c r="BS101" s="254">
        <f t="shared" si="105"/>
        <v>0</v>
      </c>
      <c r="BT101" s="255" t="str">
        <f t="shared" si="106"/>
        <v/>
      </c>
      <c r="BU101" s="277">
        <v>24</v>
      </c>
      <c r="BV101" s="257" t="str">
        <f t="shared" si="107"/>
        <v>LU</v>
      </c>
      <c r="BW101" s="266">
        <f t="shared" si="107"/>
        <v>0</v>
      </c>
      <c r="BX101" s="268"/>
      <c r="BY101" s="269"/>
      <c r="BZ101" s="270"/>
      <c r="CA101" s="261" t="str">
        <f t="shared" si="108"/>
        <v/>
      </c>
      <c r="CB101" s="254">
        <f t="shared" si="109"/>
        <v>0</v>
      </c>
      <c r="CC101" s="255" t="str">
        <f t="shared" si="110"/>
        <v/>
      </c>
      <c r="CD101" s="277">
        <v>24</v>
      </c>
      <c r="CE101" s="257" t="str">
        <f t="shared" si="111"/>
        <v>ME</v>
      </c>
      <c r="CF101" s="142">
        <f t="shared" si="111"/>
        <v>0</v>
      </c>
      <c r="CG101" s="268"/>
      <c r="CH101" s="269"/>
      <c r="CI101" s="270"/>
      <c r="CJ101" s="261"/>
      <c r="CK101" s="254">
        <f t="shared" si="113"/>
        <v>2</v>
      </c>
      <c r="CL101" s="255" t="str">
        <f t="shared" si="114"/>
        <v>!!!</v>
      </c>
      <c r="CM101" s="277">
        <v>24</v>
      </c>
      <c r="CN101" s="257" t="str">
        <f t="shared" si="115"/>
        <v>SA</v>
      </c>
      <c r="CO101" s="142">
        <f t="shared" si="115"/>
        <v>0</v>
      </c>
      <c r="CP101" s="268"/>
      <c r="CQ101" s="269"/>
      <c r="CR101" s="270"/>
      <c r="CS101" s="261"/>
      <c r="CT101" s="254">
        <f t="shared" si="117"/>
        <v>0</v>
      </c>
      <c r="CU101" s="255" t="str">
        <f t="shared" si="118"/>
        <v/>
      </c>
    </row>
    <row r="102" spans="1:99" ht="18" customHeight="1" x14ac:dyDescent="0.25">
      <c r="A102" s="250">
        <v>25</v>
      </c>
      <c r="B102" s="251" t="str">
        <f t="shared" si="77"/>
        <v>JE</v>
      </c>
      <c r="C102" s="279">
        <f t="shared" si="77"/>
        <v>0</v>
      </c>
      <c r="D102" s="258"/>
      <c r="E102" s="259"/>
      <c r="F102" s="280"/>
      <c r="G102" s="261"/>
      <c r="H102" s="254">
        <f t="shared" si="79"/>
        <v>0</v>
      </c>
      <c r="I102" s="255" t="str">
        <f t="shared" si="80"/>
        <v/>
      </c>
      <c r="J102" s="256">
        <v>25</v>
      </c>
      <c r="K102" s="257" t="str">
        <f t="shared" si="81"/>
        <v>DI</v>
      </c>
      <c r="L102" s="142">
        <f t="shared" si="81"/>
        <v>0</v>
      </c>
      <c r="M102" s="258"/>
      <c r="N102" s="259"/>
      <c r="O102" s="260"/>
      <c r="P102" s="261"/>
      <c r="Q102" s="254">
        <f t="shared" si="83"/>
        <v>0</v>
      </c>
      <c r="R102" s="255" t="str">
        <f t="shared" si="84"/>
        <v/>
      </c>
      <c r="S102" s="256">
        <v>25</v>
      </c>
      <c r="T102" s="257" t="str">
        <f t="shared" si="85"/>
        <v>MA</v>
      </c>
      <c r="U102" s="252" t="str">
        <f t="shared" si="85"/>
        <v xml:space="preserve">  vacance/congé</v>
      </c>
      <c r="V102" s="253"/>
      <c r="W102" s="253"/>
      <c r="X102" s="253"/>
      <c r="Y102" s="413" t="str">
        <f t="shared" si="86"/>
        <v/>
      </c>
      <c r="Z102" s="254">
        <f t="shared" si="87"/>
        <v>0</v>
      </c>
      <c r="AA102" s="255" t="str">
        <f t="shared" si="88"/>
        <v/>
      </c>
      <c r="AB102" s="256">
        <v>25</v>
      </c>
      <c r="AC102" s="257" t="str">
        <f t="shared" si="89"/>
        <v>VE</v>
      </c>
      <c r="AD102" s="142">
        <f t="shared" si="89"/>
        <v>0</v>
      </c>
      <c r="AE102" s="258"/>
      <c r="AF102" s="259"/>
      <c r="AG102" s="260"/>
      <c r="AH102" s="261"/>
      <c r="AI102" s="254">
        <f t="shared" si="91"/>
        <v>0</v>
      </c>
      <c r="AJ102" s="255" t="str">
        <f t="shared" si="92"/>
        <v/>
      </c>
      <c r="AK102" s="256">
        <v>25</v>
      </c>
      <c r="AL102" s="257" t="str">
        <f t="shared" si="93"/>
        <v>DI</v>
      </c>
      <c r="AM102" s="252" t="str">
        <f t="shared" si="93"/>
        <v xml:space="preserve">  vacance/congé</v>
      </c>
      <c r="AN102" s="253"/>
      <c r="AO102" s="253"/>
      <c r="AP102" s="253"/>
      <c r="AQ102" s="413" t="str">
        <f t="shared" si="94"/>
        <v/>
      </c>
      <c r="AR102" s="254">
        <f t="shared" si="95"/>
        <v>0</v>
      </c>
      <c r="AS102" s="255" t="str">
        <f t="shared" si="96"/>
        <v/>
      </c>
      <c r="AT102" s="256">
        <v>25</v>
      </c>
      <c r="AU102" s="257" t="str">
        <f t="shared" si="97"/>
        <v>ME</v>
      </c>
      <c r="AV102" s="142">
        <f t="shared" si="97"/>
        <v>0</v>
      </c>
      <c r="AW102" s="258"/>
      <c r="AX102" s="259"/>
      <c r="AY102" s="260"/>
      <c r="AZ102" s="261"/>
      <c r="BA102" s="254">
        <f t="shared" si="99"/>
        <v>2</v>
      </c>
      <c r="BB102" s="255" t="str">
        <f t="shared" si="100"/>
        <v>!!!</v>
      </c>
      <c r="BC102" s="256">
        <v>25</v>
      </c>
      <c r="BD102" s="257" t="str">
        <f t="shared" si="101"/>
        <v>SA</v>
      </c>
      <c r="BE102" s="142" t="str">
        <f t="shared" si="101"/>
        <v xml:space="preserve">  vacance/congé</v>
      </c>
      <c r="BF102" s="414"/>
      <c r="BG102" s="415"/>
      <c r="BH102" s="416"/>
      <c r="BI102" s="413" t="str">
        <f t="shared" si="119"/>
        <v/>
      </c>
      <c r="BJ102" s="254">
        <f t="shared" si="102"/>
        <v>0</v>
      </c>
      <c r="BK102" s="255" t="str">
        <f t="shared" si="103"/>
        <v/>
      </c>
      <c r="BL102" s="256">
        <v>25</v>
      </c>
      <c r="BM102" s="257" t="str">
        <f t="shared" si="104"/>
        <v>SA</v>
      </c>
      <c r="BN102" s="142">
        <f t="shared" si="104"/>
        <v>0</v>
      </c>
      <c r="BO102" s="268"/>
      <c r="BP102" s="269"/>
      <c r="BQ102" s="270"/>
      <c r="BR102" s="261"/>
      <c r="BS102" s="254">
        <f t="shared" si="105"/>
        <v>0</v>
      </c>
      <c r="BT102" s="255" t="str">
        <f t="shared" si="106"/>
        <v/>
      </c>
      <c r="BU102" s="277">
        <v>25</v>
      </c>
      <c r="BV102" s="257" t="str">
        <f t="shared" si="107"/>
        <v>MA</v>
      </c>
      <c r="BW102" s="266">
        <f t="shared" si="107"/>
        <v>0</v>
      </c>
      <c r="BX102" s="268"/>
      <c r="BY102" s="269"/>
      <c r="BZ102" s="270"/>
      <c r="CA102" s="261" t="str">
        <f t="shared" si="108"/>
        <v/>
      </c>
      <c r="CB102" s="254">
        <f t="shared" si="109"/>
        <v>0</v>
      </c>
      <c r="CC102" s="255" t="str">
        <f t="shared" si="110"/>
        <v/>
      </c>
      <c r="CD102" s="277">
        <v>25</v>
      </c>
      <c r="CE102" s="257" t="str">
        <f t="shared" si="111"/>
        <v>JE</v>
      </c>
      <c r="CF102" s="142">
        <f t="shared" si="111"/>
        <v>0</v>
      </c>
      <c r="CG102" s="268"/>
      <c r="CH102" s="269"/>
      <c r="CI102" s="270"/>
      <c r="CJ102" s="261"/>
      <c r="CK102" s="254">
        <f t="shared" si="113"/>
        <v>0</v>
      </c>
      <c r="CL102" s="255" t="str">
        <f t="shared" si="114"/>
        <v/>
      </c>
      <c r="CM102" s="277">
        <v>25</v>
      </c>
      <c r="CN102" s="257" t="str">
        <f t="shared" si="115"/>
        <v>DI</v>
      </c>
      <c r="CO102" s="142">
        <f t="shared" si="115"/>
        <v>0</v>
      </c>
      <c r="CP102" s="268"/>
      <c r="CQ102" s="269"/>
      <c r="CR102" s="270"/>
      <c r="CS102" s="261"/>
      <c r="CT102" s="254">
        <f t="shared" si="117"/>
        <v>0</v>
      </c>
      <c r="CU102" s="255" t="str">
        <f t="shared" si="118"/>
        <v/>
      </c>
    </row>
    <row r="103" spans="1:99" ht="18" customHeight="1" x14ac:dyDescent="0.25">
      <c r="A103" s="250">
        <v>26</v>
      </c>
      <c r="B103" s="251" t="str">
        <f t="shared" si="77"/>
        <v>VE</v>
      </c>
      <c r="C103" s="279">
        <f t="shared" si="77"/>
        <v>0</v>
      </c>
      <c r="D103" s="258"/>
      <c r="E103" s="259"/>
      <c r="F103" s="280"/>
      <c r="G103" s="261"/>
      <c r="H103" s="254">
        <f t="shared" si="79"/>
        <v>0</v>
      </c>
      <c r="I103" s="255" t="str">
        <f t="shared" si="80"/>
        <v/>
      </c>
      <c r="J103" s="256">
        <v>26</v>
      </c>
      <c r="K103" s="257" t="str">
        <f t="shared" si="81"/>
        <v>LU</v>
      </c>
      <c r="L103" s="266">
        <f t="shared" si="81"/>
        <v>0</v>
      </c>
      <c r="M103" s="258"/>
      <c r="N103" s="259"/>
      <c r="O103" s="260"/>
      <c r="P103" s="261"/>
      <c r="Q103" s="254">
        <f t="shared" si="83"/>
        <v>0</v>
      </c>
      <c r="R103" s="255" t="str">
        <f t="shared" si="84"/>
        <v/>
      </c>
      <c r="S103" s="256">
        <v>26</v>
      </c>
      <c r="T103" s="257" t="str">
        <f t="shared" si="85"/>
        <v>ME</v>
      </c>
      <c r="U103" s="142" t="str">
        <f t="shared" si="85"/>
        <v xml:space="preserve">  vacance/congé</v>
      </c>
      <c r="V103" s="267"/>
      <c r="W103" s="267"/>
      <c r="X103" s="267"/>
      <c r="Y103" s="413" t="str">
        <f t="shared" si="86"/>
        <v/>
      </c>
      <c r="Z103" s="254">
        <f t="shared" si="87"/>
        <v>0</v>
      </c>
      <c r="AA103" s="255" t="str">
        <f t="shared" si="88"/>
        <v/>
      </c>
      <c r="AB103" s="256">
        <v>26</v>
      </c>
      <c r="AC103" s="257" t="str">
        <f t="shared" si="89"/>
        <v>SA</v>
      </c>
      <c r="AD103" s="142">
        <f t="shared" si="89"/>
        <v>0</v>
      </c>
      <c r="AE103" s="258"/>
      <c r="AF103" s="259"/>
      <c r="AG103" s="260"/>
      <c r="AH103" s="261"/>
      <c r="AI103" s="254">
        <f t="shared" si="91"/>
        <v>0</v>
      </c>
      <c r="AJ103" s="255" t="str">
        <f t="shared" si="92"/>
        <v/>
      </c>
      <c r="AK103" s="256">
        <v>26</v>
      </c>
      <c r="AL103" s="257" t="str">
        <f t="shared" si="93"/>
        <v>LU</v>
      </c>
      <c r="AM103" s="252" t="str">
        <f t="shared" si="93"/>
        <v xml:space="preserve">  vacance/congé</v>
      </c>
      <c r="AN103" s="253"/>
      <c r="AO103" s="253"/>
      <c r="AP103" s="253"/>
      <c r="AQ103" s="413" t="str">
        <f t="shared" si="94"/>
        <v/>
      </c>
      <c r="AR103" s="254">
        <f t="shared" si="95"/>
        <v>0</v>
      </c>
      <c r="AS103" s="255" t="str">
        <f t="shared" si="96"/>
        <v/>
      </c>
      <c r="AT103" s="256">
        <v>26</v>
      </c>
      <c r="AU103" s="257" t="str">
        <f t="shared" si="97"/>
        <v>JE</v>
      </c>
      <c r="AV103" s="142">
        <f t="shared" si="97"/>
        <v>0</v>
      </c>
      <c r="AW103" s="258"/>
      <c r="AX103" s="259"/>
      <c r="AY103" s="260"/>
      <c r="AZ103" s="261" t="str">
        <f t="shared" si="98"/>
        <v/>
      </c>
      <c r="BA103" s="254">
        <f t="shared" si="99"/>
        <v>0</v>
      </c>
      <c r="BB103" s="255" t="str">
        <f t="shared" si="100"/>
        <v/>
      </c>
      <c r="BC103" s="256">
        <v>26</v>
      </c>
      <c r="BD103" s="257" t="str">
        <f t="shared" si="101"/>
        <v>DI</v>
      </c>
      <c r="BE103" s="142" t="str">
        <f t="shared" si="101"/>
        <v xml:space="preserve">  vacance/congé</v>
      </c>
      <c r="BF103" s="414"/>
      <c r="BG103" s="415"/>
      <c r="BH103" s="416"/>
      <c r="BI103" s="413" t="str">
        <f t="shared" si="119"/>
        <v/>
      </c>
      <c r="BJ103" s="254">
        <f t="shared" si="102"/>
        <v>0</v>
      </c>
      <c r="BK103" s="255" t="str">
        <f t="shared" si="103"/>
        <v/>
      </c>
      <c r="BL103" s="256">
        <v>26</v>
      </c>
      <c r="BM103" s="257" t="str">
        <f t="shared" si="104"/>
        <v>DI</v>
      </c>
      <c r="BN103" s="142">
        <f t="shared" si="104"/>
        <v>0</v>
      </c>
      <c r="BO103" s="268"/>
      <c r="BP103" s="269"/>
      <c r="BQ103" s="270"/>
      <c r="BR103" s="261"/>
      <c r="BS103" s="254">
        <f t="shared" si="105"/>
        <v>0</v>
      </c>
      <c r="BT103" s="255" t="str">
        <f t="shared" si="106"/>
        <v/>
      </c>
      <c r="BU103" s="277">
        <v>26</v>
      </c>
      <c r="BV103" s="257" t="str">
        <f t="shared" si="107"/>
        <v>ME</v>
      </c>
      <c r="BW103" s="142">
        <f t="shared" si="107"/>
        <v>0</v>
      </c>
      <c r="BX103" s="262"/>
      <c r="BY103" s="263"/>
      <c r="BZ103" s="264"/>
      <c r="CA103" s="261"/>
      <c r="CB103" s="254">
        <f t="shared" si="109"/>
        <v>2</v>
      </c>
      <c r="CC103" s="255" t="str">
        <f t="shared" si="110"/>
        <v>!!!</v>
      </c>
      <c r="CD103" s="277">
        <v>26</v>
      </c>
      <c r="CE103" s="257" t="str">
        <f t="shared" si="111"/>
        <v>VE</v>
      </c>
      <c r="CF103" s="142">
        <f t="shared" si="111"/>
        <v>0</v>
      </c>
      <c r="CG103" s="268"/>
      <c r="CH103" s="269"/>
      <c r="CI103" s="270"/>
      <c r="CJ103" s="261"/>
      <c r="CK103" s="254">
        <f t="shared" si="113"/>
        <v>0</v>
      </c>
      <c r="CL103" s="255" t="str">
        <f t="shared" si="114"/>
        <v/>
      </c>
      <c r="CM103" s="277">
        <v>26</v>
      </c>
      <c r="CN103" s="257" t="str">
        <f t="shared" si="115"/>
        <v>LU</v>
      </c>
      <c r="CO103" s="142">
        <f t="shared" si="115"/>
        <v>0</v>
      </c>
      <c r="CP103" s="268"/>
      <c r="CQ103" s="269"/>
      <c r="CR103" s="270"/>
      <c r="CS103" s="261"/>
      <c r="CT103" s="254">
        <f t="shared" si="117"/>
        <v>0</v>
      </c>
      <c r="CU103" s="255" t="str">
        <f t="shared" si="118"/>
        <v/>
      </c>
    </row>
    <row r="104" spans="1:99" ht="18" customHeight="1" x14ac:dyDescent="0.25">
      <c r="A104" s="250">
        <v>27</v>
      </c>
      <c r="B104" s="251" t="str">
        <f t="shared" si="77"/>
        <v>SA</v>
      </c>
      <c r="C104" s="279">
        <f t="shared" si="77"/>
        <v>0</v>
      </c>
      <c r="D104" s="258"/>
      <c r="E104" s="259"/>
      <c r="F104" s="280"/>
      <c r="G104" s="261"/>
      <c r="H104" s="254">
        <f t="shared" si="79"/>
        <v>0</v>
      </c>
      <c r="I104" s="255" t="str">
        <f t="shared" si="80"/>
        <v/>
      </c>
      <c r="J104" s="256">
        <v>27</v>
      </c>
      <c r="K104" s="257" t="str">
        <f t="shared" si="81"/>
        <v>MA</v>
      </c>
      <c r="L104" s="266">
        <f t="shared" si="81"/>
        <v>0</v>
      </c>
      <c r="M104" s="258"/>
      <c r="N104" s="259"/>
      <c r="O104" s="260"/>
      <c r="P104" s="261"/>
      <c r="Q104" s="254">
        <f t="shared" si="83"/>
        <v>0</v>
      </c>
      <c r="R104" s="255" t="str">
        <f t="shared" si="84"/>
        <v/>
      </c>
      <c r="S104" s="256">
        <v>27</v>
      </c>
      <c r="T104" s="257" t="str">
        <f t="shared" si="85"/>
        <v>JE</v>
      </c>
      <c r="U104" s="142" t="str">
        <f t="shared" si="85"/>
        <v xml:space="preserve">  vacance/congé</v>
      </c>
      <c r="V104" s="267"/>
      <c r="W104" s="267"/>
      <c r="X104" s="267"/>
      <c r="Y104" s="413" t="str">
        <f t="shared" si="86"/>
        <v/>
      </c>
      <c r="Z104" s="254">
        <f t="shared" si="87"/>
        <v>0</v>
      </c>
      <c r="AA104" s="255" t="str">
        <f t="shared" si="88"/>
        <v/>
      </c>
      <c r="AB104" s="256">
        <v>27</v>
      </c>
      <c r="AC104" s="257" t="str">
        <f t="shared" si="89"/>
        <v>DI</v>
      </c>
      <c r="AD104" s="142">
        <f t="shared" si="89"/>
        <v>0</v>
      </c>
      <c r="AE104" s="258"/>
      <c r="AF104" s="259"/>
      <c r="AG104" s="260"/>
      <c r="AH104" s="261"/>
      <c r="AI104" s="254">
        <f t="shared" si="91"/>
        <v>0</v>
      </c>
      <c r="AJ104" s="255" t="str">
        <f t="shared" si="92"/>
        <v/>
      </c>
      <c r="AK104" s="256">
        <v>27</v>
      </c>
      <c r="AL104" s="257" t="str">
        <f t="shared" si="93"/>
        <v>MA</v>
      </c>
      <c r="AM104" s="252" t="str">
        <f t="shared" si="93"/>
        <v xml:space="preserve">  vacance/congé</v>
      </c>
      <c r="AN104" s="253"/>
      <c r="AO104" s="253"/>
      <c r="AP104" s="253"/>
      <c r="AQ104" s="413" t="str">
        <f t="shared" si="94"/>
        <v/>
      </c>
      <c r="AR104" s="254">
        <f t="shared" si="95"/>
        <v>0</v>
      </c>
      <c r="AS104" s="255" t="str">
        <f t="shared" si="96"/>
        <v/>
      </c>
      <c r="AT104" s="256">
        <v>27</v>
      </c>
      <c r="AU104" s="257" t="str">
        <f t="shared" si="97"/>
        <v>VE</v>
      </c>
      <c r="AV104" s="142">
        <f t="shared" si="97"/>
        <v>0</v>
      </c>
      <c r="AW104" s="258"/>
      <c r="AX104" s="259"/>
      <c r="AY104" s="260"/>
      <c r="AZ104" s="261" t="str">
        <f t="shared" si="98"/>
        <v/>
      </c>
      <c r="BA104" s="254">
        <f t="shared" si="99"/>
        <v>0</v>
      </c>
      <c r="BB104" s="255" t="str">
        <f t="shared" si="100"/>
        <v/>
      </c>
      <c r="BC104" s="256">
        <v>27</v>
      </c>
      <c r="BD104" s="257" t="str">
        <f t="shared" si="101"/>
        <v>LU</v>
      </c>
      <c r="BE104" s="266">
        <f t="shared" si="101"/>
        <v>0</v>
      </c>
      <c r="BF104" s="268"/>
      <c r="BG104" s="269"/>
      <c r="BH104" s="270"/>
      <c r="BI104" s="261" t="str">
        <f t="shared" si="119"/>
        <v/>
      </c>
      <c r="BJ104" s="254">
        <f t="shared" si="102"/>
        <v>0</v>
      </c>
      <c r="BK104" s="255" t="str">
        <f t="shared" si="103"/>
        <v/>
      </c>
      <c r="BL104" s="256">
        <v>27</v>
      </c>
      <c r="BM104" s="257" t="str">
        <f t="shared" si="104"/>
        <v>LU</v>
      </c>
      <c r="BN104" s="266">
        <f t="shared" si="104"/>
        <v>0</v>
      </c>
      <c r="BO104" s="268"/>
      <c r="BP104" s="269"/>
      <c r="BQ104" s="270"/>
      <c r="BR104" s="261"/>
      <c r="BS104" s="254">
        <f t="shared" si="105"/>
        <v>0</v>
      </c>
      <c r="BT104" s="255" t="str">
        <f t="shared" si="106"/>
        <v/>
      </c>
      <c r="BU104" s="277">
        <v>27</v>
      </c>
      <c r="BV104" s="257" t="str">
        <f t="shared" si="107"/>
        <v>JE</v>
      </c>
      <c r="BW104" s="142">
        <f t="shared" si="107"/>
        <v>0</v>
      </c>
      <c r="BX104" s="262"/>
      <c r="BY104" s="263"/>
      <c r="BZ104" s="264"/>
      <c r="CA104" s="261" t="str">
        <f t="shared" si="108"/>
        <v/>
      </c>
      <c r="CB104" s="254">
        <f t="shared" si="109"/>
        <v>0</v>
      </c>
      <c r="CC104" s="255" t="str">
        <f t="shared" si="110"/>
        <v/>
      </c>
      <c r="CD104" s="277">
        <v>27</v>
      </c>
      <c r="CE104" s="257" t="str">
        <f t="shared" si="111"/>
        <v>SA</v>
      </c>
      <c r="CF104" s="142">
        <f t="shared" si="111"/>
        <v>0</v>
      </c>
      <c r="CG104" s="262"/>
      <c r="CH104" s="263"/>
      <c r="CI104" s="264"/>
      <c r="CJ104" s="261"/>
      <c r="CK104" s="254">
        <f t="shared" si="113"/>
        <v>0</v>
      </c>
      <c r="CL104" s="255" t="str">
        <f t="shared" si="114"/>
        <v/>
      </c>
      <c r="CM104" s="277">
        <v>27</v>
      </c>
      <c r="CN104" s="257" t="str">
        <f t="shared" si="115"/>
        <v>MA</v>
      </c>
      <c r="CO104" s="142">
        <f t="shared" si="115"/>
        <v>0</v>
      </c>
      <c r="CP104" s="262"/>
      <c r="CQ104" s="263"/>
      <c r="CR104" s="264"/>
      <c r="CS104" s="261"/>
      <c r="CT104" s="254">
        <f t="shared" si="117"/>
        <v>0</v>
      </c>
      <c r="CU104" s="255" t="str">
        <f t="shared" si="118"/>
        <v/>
      </c>
    </row>
    <row r="105" spans="1:99" ht="18" customHeight="1" x14ac:dyDescent="0.25">
      <c r="A105" s="250">
        <v>28</v>
      </c>
      <c r="B105" s="251" t="str">
        <f t="shared" si="77"/>
        <v>DI</v>
      </c>
      <c r="C105" s="279">
        <f t="shared" si="77"/>
        <v>0</v>
      </c>
      <c r="D105" s="258"/>
      <c r="E105" s="259"/>
      <c r="F105" s="280"/>
      <c r="G105" s="261"/>
      <c r="H105" s="254">
        <f t="shared" si="79"/>
        <v>0</v>
      </c>
      <c r="I105" s="255" t="str">
        <f t="shared" si="80"/>
        <v/>
      </c>
      <c r="J105" s="256">
        <v>28</v>
      </c>
      <c r="K105" s="257" t="str">
        <f t="shared" si="81"/>
        <v>ME</v>
      </c>
      <c r="L105" s="142">
        <f t="shared" si="81"/>
        <v>0</v>
      </c>
      <c r="M105" s="258"/>
      <c r="N105" s="259"/>
      <c r="O105" s="260"/>
      <c r="P105" s="261"/>
      <c r="Q105" s="254">
        <f t="shared" si="83"/>
        <v>2</v>
      </c>
      <c r="R105" s="255" t="str">
        <f t="shared" si="84"/>
        <v>!!!</v>
      </c>
      <c r="S105" s="256">
        <v>28</v>
      </c>
      <c r="T105" s="257" t="str">
        <f t="shared" si="85"/>
        <v>VE</v>
      </c>
      <c r="U105" s="142" t="str">
        <f t="shared" si="85"/>
        <v xml:space="preserve">  vacance/congé</v>
      </c>
      <c r="V105" s="267"/>
      <c r="W105" s="267"/>
      <c r="X105" s="267"/>
      <c r="Y105" s="413" t="str">
        <f t="shared" si="86"/>
        <v/>
      </c>
      <c r="Z105" s="254">
        <f t="shared" si="87"/>
        <v>0</v>
      </c>
      <c r="AA105" s="255" t="str">
        <f t="shared" si="88"/>
        <v/>
      </c>
      <c r="AB105" s="256">
        <v>28</v>
      </c>
      <c r="AC105" s="257" t="str">
        <f t="shared" si="89"/>
        <v>LU</v>
      </c>
      <c r="AD105" s="266">
        <f t="shared" si="89"/>
        <v>0</v>
      </c>
      <c r="AE105" s="258"/>
      <c r="AF105" s="259"/>
      <c r="AG105" s="260"/>
      <c r="AH105" s="261"/>
      <c r="AI105" s="254">
        <f t="shared" si="91"/>
        <v>0</v>
      </c>
      <c r="AJ105" s="255" t="str">
        <f t="shared" si="92"/>
        <v/>
      </c>
      <c r="AK105" s="256">
        <v>28</v>
      </c>
      <c r="AL105" s="257" t="str">
        <f t="shared" si="93"/>
        <v>ME</v>
      </c>
      <c r="AM105" s="252" t="str">
        <f t="shared" si="93"/>
        <v xml:space="preserve">  vacance/congé</v>
      </c>
      <c r="AN105" s="253"/>
      <c r="AO105" s="253"/>
      <c r="AP105" s="253"/>
      <c r="AQ105" s="413" t="str">
        <f t="shared" si="94"/>
        <v/>
      </c>
      <c r="AR105" s="254">
        <f t="shared" si="95"/>
        <v>0</v>
      </c>
      <c r="AS105" s="255" t="str">
        <f t="shared" si="96"/>
        <v/>
      </c>
      <c r="AT105" s="256">
        <v>28</v>
      </c>
      <c r="AU105" s="257" t="str">
        <f t="shared" si="97"/>
        <v>SA</v>
      </c>
      <c r="AV105" s="142">
        <f t="shared" si="97"/>
        <v>0</v>
      </c>
      <c r="AW105" s="258"/>
      <c r="AX105" s="259"/>
      <c r="AY105" s="260"/>
      <c r="AZ105" s="261" t="str">
        <f t="shared" si="98"/>
        <v/>
      </c>
      <c r="BA105" s="254">
        <f t="shared" si="99"/>
        <v>0</v>
      </c>
      <c r="BB105" s="255" t="str">
        <f t="shared" si="100"/>
        <v/>
      </c>
      <c r="BC105" s="256">
        <v>28</v>
      </c>
      <c r="BD105" s="257" t="str">
        <f t="shared" si="101"/>
        <v>MA</v>
      </c>
      <c r="BE105" s="266">
        <f t="shared" si="101"/>
        <v>0</v>
      </c>
      <c r="BF105" s="268"/>
      <c r="BG105" s="269"/>
      <c r="BH105" s="270"/>
      <c r="BI105" s="261" t="str">
        <f t="shared" si="119"/>
        <v/>
      </c>
      <c r="BJ105" s="254">
        <f t="shared" si="102"/>
        <v>0</v>
      </c>
      <c r="BK105" s="255" t="str">
        <f t="shared" si="103"/>
        <v/>
      </c>
      <c r="BL105" s="256">
        <v>28</v>
      </c>
      <c r="BM105" s="257" t="str">
        <f t="shared" si="104"/>
        <v>MA</v>
      </c>
      <c r="BN105" s="266">
        <f t="shared" si="104"/>
        <v>0</v>
      </c>
      <c r="BO105" s="268"/>
      <c r="BP105" s="269"/>
      <c r="BQ105" s="270"/>
      <c r="BR105" s="261"/>
      <c r="BS105" s="254">
        <f t="shared" si="105"/>
        <v>0</v>
      </c>
      <c r="BT105" s="255" t="str">
        <f t="shared" si="106"/>
        <v/>
      </c>
      <c r="BU105" s="277">
        <v>28</v>
      </c>
      <c r="BV105" s="257" t="str">
        <f t="shared" si="107"/>
        <v>VE</v>
      </c>
      <c r="BW105" s="142">
        <f t="shared" si="107"/>
        <v>0</v>
      </c>
      <c r="BX105" s="262"/>
      <c r="BY105" s="263"/>
      <c r="BZ105" s="264"/>
      <c r="CA105" s="261" t="str">
        <f t="shared" si="108"/>
        <v/>
      </c>
      <c r="CB105" s="254">
        <f t="shared" si="109"/>
        <v>0</v>
      </c>
      <c r="CC105" s="255" t="str">
        <f t="shared" si="110"/>
        <v/>
      </c>
      <c r="CD105" s="277">
        <v>28</v>
      </c>
      <c r="CE105" s="257" t="str">
        <f t="shared" si="111"/>
        <v>DI</v>
      </c>
      <c r="CF105" s="142">
        <f t="shared" si="111"/>
        <v>0</v>
      </c>
      <c r="CG105" s="262"/>
      <c r="CH105" s="263"/>
      <c r="CI105" s="264"/>
      <c r="CJ105" s="261"/>
      <c r="CK105" s="254">
        <f t="shared" si="113"/>
        <v>0</v>
      </c>
      <c r="CL105" s="255" t="str">
        <f t="shared" si="114"/>
        <v/>
      </c>
      <c r="CM105" s="277">
        <v>28</v>
      </c>
      <c r="CN105" s="257" t="str">
        <f t="shared" si="115"/>
        <v>ME</v>
      </c>
      <c r="CO105" s="142">
        <f t="shared" si="115"/>
        <v>0</v>
      </c>
      <c r="CP105" s="262"/>
      <c r="CQ105" s="263"/>
      <c r="CR105" s="264"/>
      <c r="CS105" s="261"/>
      <c r="CT105" s="254">
        <f t="shared" si="117"/>
        <v>2</v>
      </c>
      <c r="CU105" s="255" t="str">
        <f t="shared" si="118"/>
        <v>!!!</v>
      </c>
    </row>
    <row r="106" spans="1:99" ht="18" customHeight="1" x14ac:dyDescent="0.25">
      <c r="A106" s="250">
        <v>29</v>
      </c>
      <c r="B106" s="251" t="str">
        <f t="shared" si="77"/>
        <v>LU</v>
      </c>
      <c r="C106" s="279">
        <f t="shared" si="77"/>
        <v>0</v>
      </c>
      <c r="D106" s="258"/>
      <c r="E106" s="259"/>
      <c r="F106" s="280"/>
      <c r="G106" s="261"/>
      <c r="H106" s="254">
        <f t="shared" si="79"/>
        <v>0</v>
      </c>
      <c r="I106" s="255" t="str">
        <f t="shared" si="80"/>
        <v/>
      </c>
      <c r="J106" s="256">
        <v>29</v>
      </c>
      <c r="K106" s="257" t="str">
        <f t="shared" si="81"/>
        <v>JE</v>
      </c>
      <c r="L106" s="142">
        <f t="shared" si="81"/>
        <v>0</v>
      </c>
      <c r="M106" s="258"/>
      <c r="N106" s="259"/>
      <c r="O106" s="260"/>
      <c r="P106" s="261" t="str">
        <f t="shared" si="82"/>
        <v/>
      </c>
      <c r="Q106" s="254">
        <f t="shared" si="83"/>
        <v>0</v>
      </c>
      <c r="R106" s="255" t="str">
        <f t="shared" si="84"/>
        <v/>
      </c>
      <c r="S106" s="256">
        <v>29</v>
      </c>
      <c r="T106" s="257" t="str">
        <f t="shared" si="85"/>
        <v>SA</v>
      </c>
      <c r="U106" s="142" t="str">
        <f t="shared" si="85"/>
        <v xml:space="preserve">  vacance/congé</v>
      </c>
      <c r="V106" s="267"/>
      <c r="W106" s="267"/>
      <c r="X106" s="267"/>
      <c r="Y106" s="413" t="str">
        <f t="shared" si="86"/>
        <v/>
      </c>
      <c r="Z106" s="254">
        <f t="shared" si="87"/>
        <v>0</v>
      </c>
      <c r="AA106" s="255" t="str">
        <f t="shared" si="88"/>
        <v/>
      </c>
      <c r="AB106" s="256">
        <v>29</v>
      </c>
      <c r="AC106" s="257" t="str">
        <f t="shared" si="89"/>
        <v>MA</v>
      </c>
      <c r="AD106" s="266">
        <f t="shared" si="89"/>
        <v>0</v>
      </c>
      <c r="AE106" s="258"/>
      <c r="AF106" s="259"/>
      <c r="AG106" s="260"/>
      <c r="AH106" s="261"/>
      <c r="AI106" s="254">
        <f t="shared" si="91"/>
        <v>0</v>
      </c>
      <c r="AJ106" s="255" t="str">
        <f t="shared" si="92"/>
        <v/>
      </c>
      <c r="AK106" s="256">
        <v>29</v>
      </c>
      <c r="AL106" s="257" t="str">
        <f t="shared" si="93"/>
        <v>JE</v>
      </c>
      <c r="AM106" s="252" t="str">
        <f t="shared" si="93"/>
        <v xml:space="preserve">  vacance/congé</v>
      </c>
      <c r="AN106" s="253"/>
      <c r="AO106" s="253"/>
      <c r="AP106" s="253"/>
      <c r="AQ106" s="413" t="str">
        <f t="shared" si="94"/>
        <v/>
      </c>
      <c r="AR106" s="254">
        <f t="shared" si="95"/>
        <v>0</v>
      </c>
      <c r="AS106" s="255" t="str">
        <f t="shared" si="96"/>
        <v/>
      </c>
      <c r="AT106" s="256">
        <v>29</v>
      </c>
      <c r="AU106" s="257" t="str">
        <f t="shared" si="97"/>
        <v>DI</v>
      </c>
      <c r="AV106" s="142">
        <f t="shared" si="97"/>
        <v>0</v>
      </c>
      <c r="AW106" s="258"/>
      <c r="AX106" s="259"/>
      <c r="AY106" s="260"/>
      <c r="AZ106" s="261" t="str">
        <f t="shared" si="98"/>
        <v/>
      </c>
      <c r="BA106" s="254">
        <f t="shared" si="99"/>
        <v>0</v>
      </c>
      <c r="BB106" s="255" t="str">
        <f t="shared" si="100"/>
        <v/>
      </c>
      <c r="BC106" s="256">
        <v>29</v>
      </c>
      <c r="BD106" s="257" t="str">
        <f t="shared" si="101"/>
        <v>X</v>
      </c>
      <c r="BE106" s="142">
        <f t="shared" si="101"/>
        <v>0</v>
      </c>
      <c r="BF106" s="268"/>
      <c r="BG106" s="269"/>
      <c r="BH106" s="270"/>
      <c r="BI106" s="261" t="str">
        <f t="shared" si="119"/>
        <v/>
      </c>
      <c r="BJ106" s="254">
        <f>IF(BE106="  vacance/congé",0,IF(BD106="X",0,IF(BF51="",0,1)+IF(BG51="",0,1)+IF(BH51="",0,1)+IF(BI51="",0,1)+IF(BJ51="",0,1)+IF(BK51="",0,1)))</f>
        <v>0</v>
      </c>
      <c r="BK106" s="255" t="str">
        <f t="shared" si="103"/>
        <v/>
      </c>
      <c r="BL106" s="256">
        <v>29</v>
      </c>
      <c r="BM106" s="257" t="str">
        <f t="shared" si="104"/>
        <v>ME</v>
      </c>
      <c r="BN106" s="142">
        <f t="shared" si="104"/>
        <v>0</v>
      </c>
      <c r="BO106" s="262"/>
      <c r="BP106" s="263"/>
      <c r="BQ106" s="264"/>
      <c r="BR106" s="261"/>
      <c r="BS106" s="254">
        <f t="shared" si="105"/>
        <v>2</v>
      </c>
      <c r="BT106" s="255" t="str">
        <f t="shared" si="106"/>
        <v>!!!</v>
      </c>
      <c r="BU106" s="256">
        <v>29</v>
      </c>
      <c r="BV106" s="257" t="str">
        <f t="shared" si="107"/>
        <v>SA</v>
      </c>
      <c r="BW106" s="142">
        <f t="shared" si="107"/>
        <v>0</v>
      </c>
      <c r="BX106" s="262"/>
      <c r="BY106" s="263"/>
      <c r="BZ106" s="264"/>
      <c r="CA106" s="261" t="str">
        <f t="shared" si="108"/>
        <v/>
      </c>
      <c r="CB106" s="254">
        <f t="shared" si="109"/>
        <v>0</v>
      </c>
      <c r="CC106" s="255" t="str">
        <f t="shared" si="110"/>
        <v/>
      </c>
      <c r="CD106" s="256">
        <v>29</v>
      </c>
      <c r="CE106" s="257" t="str">
        <f t="shared" si="111"/>
        <v>LU</v>
      </c>
      <c r="CF106" s="266" t="str">
        <f t="shared" si="111"/>
        <v xml:space="preserve">  vacance/congé</v>
      </c>
      <c r="CG106" s="253"/>
      <c r="CH106" s="253"/>
      <c r="CI106" s="253"/>
      <c r="CJ106" s="413"/>
      <c r="CK106" s="254">
        <f t="shared" si="113"/>
        <v>0</v>
      </c>
      <c r="CL106" s="255" t="str">
        <f t="shared" si="114"/>
        <v/>
      </c>
      <c r="CM106" s="256">
        <v>29</v>
      </c>
      <c r="CN106" s="257" t="str">
        <f t="shared" si="115"/>
        <v>JE</v>
      </c>
      <c r="CO106" s="266">
        <f t="shared" si="115"/>
        <v>0</v>
      </c>
      <c r="CP106" s="262"/>
      <c r="CQ106" s="263"/>
      <c r="CR106" s="264"/>
      <c r="CS106" s="261" t="str">
        <f t="shared" si="116"/>
        <v/>
      </c>
      <c r="CT106" s="254">
        <f t="shared" si="117"/>
        <v>0</v>
      </c>
      <c r="CU106" s="255" t="str">
        <f t="shared" si="118"/>
        <v/>
      </c>
    </row>
    <row r="107" spans="1:99" ht="18" customHeight="1" x14ac:dyDescent="0.25">
      <c r="A107" s="250">
        <v>30</v>
      </c>
      <c r="B107" s="251" t="str">
        <f t="shared" si="77"/>
        <v>MA</v>
      </c>
      <c r="C107" s="279">
        <f t="shared" si="77"/>
        <v>0</v>
      </c>
      <c r="D107" s="258"/>
      <c r="E107" s="259"/>
      <c r="F107" s="260"/>
      <c r="G107" s="261"/>
      <c r="H107" s="254">
        <f t="shared" si="79"/>
        <v>0</v>
      </c>
      <c r="I107" s="255" t="str">
        <f t="shared" si="80"/>
        <v/>
      </c>
      <c r="J107" s="256">
        <v>30</v>
      </c>
      <c r="K107" s="257" t="str">
        <f t="shared" si="81"/>
        <v>VE</v>
      </c>
      <c r="L107" s="142">
        <f t="shared" si="81"/>
        <v>0</v>
      </c>
      <c r="M107" s="258"/>
      <c r="N107" s="259"/>
      <c r="O107" s="260"/>
      <c r="P107" s="261" t="str">
        <f t="shared" si="82"/>
        <v/>
      </c>
      <c r="Q107" s="254">
        <f t="shared" si="83"/>
        <v>0</v>
      </c>
      <c r="R107" s="255" t="str">
        <f t="shared" si="84"/>
        <v/>
      </c>
      <c r="S107" s="274">
        <v>30</v>
      </c>
      <c r="T107" s="257" t="str">
        <f t="shared" si="85"/>
        <v>DI</v>
      </c>
      <c r="U107" s="142" t="str">
        <f t="shared" si="85"/>
        <v xml:space="preserve">  vacance/congé</v>
      </c>
      <c r="V107" s="406"/>
      <c r="W107" s="407"/>
      <c r="X107" s="408"/>
      <c r="Y107" s="413" t="str">
        <f t="shared" si="86"/>
        <v/>
      </c>
      <c r="Z107" s="254">
        <f t="shared" si="87"/>
        <v>0</v>
      </c>
      <c r="AA107" s="255" t="str">
        <f t="shared" si="88"/>
        <v/>
      </c>
      <c r="AB107" s="256">
        <v>30</v>
      </c>
      <c r="AC107" s="257" t="str">
        <f t="shared" si="89"/>
        <v>ME</v>
      </c>
      <c r="AD107" s="142">
        <f t="shared" si="89"/>
        <v>0</v>
      </c>
      <c r="AE107" s="262"/>
      <c r="AF107" s="263"/>
      <c r="AG107" s="264"/>
      <c r="AH107" s="261"/>
      <c r="AI107" s="254">
        <f t="shared" si="91"/>
        <v>2</v>
      </c>
      <c r="AJ107" s="255" t="str">
        <f t="shared" si="92"/>
        <v>!!!</v>
      </c>
      <c r="AK107" s="256">
        <v>30</v>
      </c>
      <c r="AL107" s="257" t="str">
        <f t="shared" si="93"/>
        <v>VE</v>
      </c>
      <c r="AM107" s="252" t="str">
        <f t="shared" si="93"/>
        <v xml:space="preserve">  vacance/congé</v>
      </c>
      <c r="AN107" s="253"/>
      <c r="AO107" s="253"/>
      <c r="AP107" s="253"/>
      <c r="AQ107" s="413" t="str">
        <f t="shared" si="94"/>
        <v/>
      </c>
      <c r="AR107" s="254">
        <f t="shared" si="95"/>
        <v>0</v>
      </c>
      <c r="AS107" s="255" t="str">
        <f t="shared" si="96"/>
        <v/>
      </c>
      <c r="AT107" s="256">
        <v>30</v>
      </c>
      <c r="AU107" s="257" t="str">
        <f t="shared" si="97"/>
        <v>LU</v>
      </c>
      <c r="AV107" s="266">
        <f t="shared" si="97"/>
        <v>0</v>
      </c>
      <c r="AW107" s="258"/>
      <c r="AX107" s="259"/>
      <c r="AY107" s="260"/>
      <c r="AZ107" s="261" t="str">
        <f t="shared" si="98"/>
        <v/>
      </c>
      <c r="BA107" s="254">
        <f t="shared" si="99"/>
        <v>0</v>
      </c>
      <c r="BB107" s="255" t="str">
        <f t="shared" si="100"/>
        <v/>
      </c>
      <c r="BC107" s="282"/>
      <c r="BD107" s="283"/>
      <c r="BE107" s="284">
        <f>BE52</f>
        <v>0</v>
      </c>
      <c r="BF107" s="285"/>
      <c r="BG107" s="285"/>
      <c r="BH107" s="285"/>
      <c r="BI107" s="286"/>
      <c r="BJ107" s="287"/>
      <c r="BK107" s="255" t="str">
        <f t="shared" si="103"/>
        <v/>
      </c>
      <c r="BL107" s="256">
        <v>30</v>
      </c>
      <c r="BM107" s="257" t="str">
        <f t="shared" si="104"/>
        <v>JE</v>
      </c>
      <c r="BN107" s="142">
        <f t="shared" si="104"/>
        <v>0</v>
      </c>
      <c r="BO107" s="262"/>
      <c r="BP107" s="263"/>
      <c r="BQ107" s="264"/>
      <c r="BR107" s="261"/>
      <c r="BS107" s="254">
        <f t="shared" si="105"/>
        <v>0</v>
      </c>
      <c r="BT107" s="255" t="str">
        <f t="shared" si="106"/>
        <v/>
      </c>
      <c r="BU107" s="256">
        <v>30</v>
      </c>
      <c r="BV107" s="257" t="str">
        <f t="shared" si="107"/>
        <v>DI</v>
      </c>
      <c r="BW107" s="142">
        <f t="shared" si="107"/>
        <v>0</v>
      </c>
      <c r="BX107" s="262"/>
      <c r="BY107" s="263"/>
      <c r="BZ107" s="264"/>
      <c r="CA107" s="261" t="str">
        <f t="shared" si="108"/>
        <v/>
      </c>
      <c r="CB107" s="254">
        <f t="shared" si="109"/>
        <v>0</v>
      </c>
      <c r="CC107" s="255" t="str">
        <f t="shared" si="110"/>
        <v/>
      </c>
      <c r="CD107" s="256">
        <v>30</v>
      </c>
      <c r="CE107" s="257" t="str">
        <f t="shared" si="111"/>
        <v>MA</v>
      </c>
      <c r="CF107" s="266">
        <f t="shared" si="111"/>
        <v>0</v>
      </c>
      <c r="CG107" s="262"/>
      <c r="CH107" s="263"/>
      <c r="CI107" s="264"/>
      <c r="CJ107" s="261"/>
      <c r="CK107" s="254">
        <f t="shared" si="113"/>
        <v>0</v>
      </c>
      <c r="CL107" s="255" t="str">
        <f t="shared" si="114"/>
        <v/>
      </c>
      <c r="CM107" s="256">
        <v>30</v>
      </c>
      <c r="CN107" s="257" t="str">
        <f t="shared" si="115"/>
        <v>VE</v>
      </c>
      <c r="CO107" s="266">
        <f t="shared" si="115"/>
        <v>0</v>
      </c>
      <c r="CP107" s="262"/>
      <c r="CQ107" s="263"/>
      <c r="CR107" s="264"/>
      <c r="CS107" s="261" t="str">
        <f t="shared" si="116"/>
        <v/>
      </c>
      <c r="CT107" s="254">
        <f t="shared" si="117"/>
        <v>0</v>
      </c>
      <c r="CU107" s="255" t="str">
        <f t="shared" si="118"/>
        <v/>
      </c>
    </row>
    <row r="108" spans="1:99" ht="18" customHeight="1" x14ac:dyDescent="0.25">
      <c r="A108" s="250">
        <v>31</v>
      </c>
      <c r="B108" s="251" t="str">
        <f t="shared" si="77"/>
        <v>ME</v>
      </c>
      <c r="C108" s="279">
        <f t="shared" si="77"/>
        <v>0</v>
      </c>
      <c r="D108" s="258"/>
      <c r="E108" s="259"/>
      <c r="F108" s="260"/>
      <c r="G108" s="261"/>
      <c r="H108" s="254">
        <f t="shared" si="79"/>
        <v>2</v>
      </c>
      <c r="I108" s="255" t="str">
        <f t="shared" si="80"/>
        <v>!!!</v>
      </c>
      <c r="J108" s="282"/>
      <c r="K108" s="283"/>
      <c r="L108" s="284">
        <f>L53</f>
        <v>0</v>
      </c>
      <c r="M108" s="288"/>
      <c r="N108" s="288"/>
      <c r="O108" s="288"/>
      <c r="P108" s="288"/>
      <c r="Q108" s="287"/>
      <c r="R108" s="255" t="str">
        <f t="shared" si="84"/>
        <v/>
      </c>
      <c r="S108" s="256">
        <v>31</v>
      </c>
      <c r="T108" s="257" t="str">
        <f t="shared" si="85"/>
        <v>LU</v>
      </c>
      <c r="U108" s="266">
        <f t="shared" si="85"/>
        <v>0</v>
      </c>
      <c r="V108" s="262"/>
      <c r="W108" s="263"/>
      <c r="X108" s="264"/>
      <c r="Y108" s="261" t="str">
        <f t="shared" si="86"/>
        <v/>
      </c>
      <c r="Z108" s="254">
        <f t="shared" si="87"/>
        <v>0</v>
      </c>
      <c r="AA108" s="255" t="str">
        <f t="shared" si="88"/>
        <v/>
      </c>
      <c r="AB108" s="282"/>
      <c r="AC108" s="283"/>
      <c r="AD108" s="284">
        <f>AD53</f>
        <v>0</v>
      </c>
      <c r="AE108" s="289"/>
      <c r="AF108" s="289"/>
      <c r="AG108" s="289"/>
      <c r="AH108" s="289"/>
      <c r="AI108" s="287"/>
      <c r="AJ108" s="255"/>
      <c r="AK108" s="256">
        <v>31</v>
      </c>
      <c r="AL108" s="257" t="str">
        <f t="shared" si="93"/>
        <v>SA</v>
      </c>
      <c r="AM108" s="252" t="str">
        <f t="shared" si="93"/>
        <v xml:space="preserve">  vacance/congé</v>
      </c>
      <c r="AN108" s="253"/>
      <c r="AO108" s="253"/>
      <c r="AP108" s="253"/>
      <c r="AQ108" s="413" t="str">
        <f t="shared" si="94"/>
        <v/>
      </c>
      <c r="AR108" s="254">
        <f t="shared" si="95"/>
        <v>0</v>
      </c>
      <c r="AS108" s="255" t="str">
        <f t="shared" si="96"/>
        <v/>
      </c>
      <c r="AT108" s="256">
        <v>31</v>
      </c>
      <c r="AU108" s="257" t="str">
        <f t="shared" si="97"/>
        <v>MA</v>
      </c>
      <c r="AV108" s="266">
        <f t="shared" si="97"/>
        <v>0</v>
      </c>
      <c r="AW108" s="258"/>
      <c r="AX108" s="259"/>
      <c r="AY108" s="260"/>
      <c r="AZ108" s="261" t="str">
        <f t="shared" si="98"/>
        <v/>
      </c>
      <c r="BA108" s="254">
        <f t="shared" si="99"/>
        <v>0</v>
      </c>
      <c r="BB108" s="255" t="str">
        <f t="shared" si="100"/>
        <v/>
      </c>
      <c r="BC108" s="282"/>
      <c r="BD108" s="283"/>
      <c r="BE108" s="284">
        <f>BE53</f>
        <v>0</v>
      </c>
      <c r="BF108" s="290"/>
      <c r="BG108" s="290"/>
      <c r="BH108" s="290"/>
      <c r="BI108" s="291"/>
      <c r="BJ108" s="292"/>
      <c r="BK108" s="255" t="str">
        <f t="shared" si="103"/>
        <v/>
      </c>
      <c r="BL108" s="256">
        <v>31</v>
      </c>
      <c r="BM108" s="257" t="str">
        <f t="shared" si="104"/>
        <v>VE</v>
      </c>
      <c r="BN108" s="142">
        <f t="shared" si="104"/>
        <v>0</v>
      </c>
      <c r="BO108" s="262"/>
      <c r="BP108" s="263"/>
      <c r="BQ108" s="264"/>
      <c r="BR108" s="261" t="str">
        <f t="shared" ref="BR108" si="120">IF(BS108=0,"",BS108)</f>
        <v/>
      </c>
      <c r="BS108" s="254">
        <f t="shared" si="105"/>
        <v>0</v>
      </c>
      <c r="BT108" s="255" t="str">
        <f t="shared" si="106"/>
        <v/>
      </c>
      <c r="BU108" s="293"/>
      <c r="BV108" s="294"/>
      <c r="BW108" s="295">
        <f>BW53</f>
        <v>0</v>
      </c>
      <c r="BX108" s="289"/>
      <c r="BY108" s="289"/>
      <c r="BZ108" s="289"/>
      <c r="CA108" s="289"/>
      <c r="CB108" s="287"/>
      <c r="CC108" s="255" t="str">
        <f t="shared" si="110"/>
        <v/>
      </c>
      <c r="CD108" s="256">
        <v>31</v>
      </c>
      <c r="CE108" s="257" t="str">
        <f t="shared" si="111"/>
        <v>ME</v>
      </c>
      <c r="CF108" s="142">
        <f t="shared" si="111"/>
        <v>0</v>
      </c>
      <c r="CG108" s="262"/>
      <c r="CH108" s="263"/>
      <c r="CI108" s="264"/>
      <c r="CJ108" s="261"/>
      <c r="CK108" s="254">
        <f t="shared" si="113"/>
        <v>2</v>
      </c>
      <c r="CL108" s="255" t="str">
        <f>IF(CK108=SUM(CG108:CJ108),"","!!!")</f>
        <v>!!!</v>
      </c>
      <c r="CM108" s="256">
        <v>31</v>
      </c>
      <c r="CN108" s="257">
        <f t="shared" si="115"/>
        <v>0</v>
      </c>
      <c r="CO108" s="142">
        <f t="shared" si="115"/>
        <v>0</v>
      </c>
      <c r="CP108" s="262"/>
      <c r="CQ108" s="263"/>
      <c r="CR108" s="264"/>
      <c r="CS108" s="261" t="str">
        <f t="shared" si="116"/>
        <v/>
      </c>
      <c r="CT108" s="254">
        <f t="shared" si="117"/>
        <v>0</v>
      </c>
      <c r="CU108" s="255" t="str">
        <f>IF(CT108=SUM(CP108:CS108),"","!!!")</f>
        <v/>
      </c>
    </row>
    <row r="109" spans="1:99" ht="18" customHeight="1" x14ac:dyDescent="0.25">
      <c r="A109" s="296"/>
      <c r="B109" s="297"/>
      <c r="C109" s="297"/>
      <c r="D109" s="298"/>
      <c r="E109" s="298"/>
      <c r="F109" s="298"/>
      <c r="G109" s="299"/>
      <c r="H109" s="299"/>
      <c r="I109" s="7"/>
      <c r="J109" s="300"/>
      <c r="K109" s="301"/>
      <c r="L109" s="301"/>
      <c r="M109" s="302"/>
      <c r="N109" s="302"/>
      <c r="O109" s="302"/>
      <c r="P109" s="303"/>
      <c r="Q109" s="303"/>
      <c r="R109" s="303"/>
      <c r="S109" s="300"/>
      <c r="T109" s="301"/>
      <c r="U109" s="301"/>
      <c r="V109" s="304"/>
      <c r="W109" s="304"/>
      <c r="X109" s="304"/>
      <c r="Y109" s="27"/>
      <c r="Z109" s="27"/>
      <c r="AA109" s="7"/>
      <c r="AB109" s="300"/>
      <c r="AC109" s="290"/>
      <c r="AD109" s="290"/>
      <c r="AE109" s="305"/>
      <c r="AF109" s="305"/>
      <c r="AG109" s="305"/>
      <c r="AH109" s="306"/>
      <c r="AI109" s="306"/>
      <c r="AJ109" s="7"/>
      <c r="AK109" s="300"/>
      <c r="AL109" s="301"/>
      <c r="AM109" s="301"/>
      <c r="AN109" s="304"/>
      <c r="AO109" s="304"/>
      <c r="AP109" s="304"/>
      <c r="AQ109" s="27"/>
      <c r="AR109" s="27"/>
      <c r="AS109" s="7"/>
      <c r="AT109" s="7"/>
      <c r="AU109" s="307"/>
      <c r="AV109" s="307"/>
      <c r="AW109" s="6"/>
      <c r="AX109" s="6"/>
      <c r="AY109" s="6"/>
      <c r="AZ109" s="4"/>
      <c r="BA109" s="4"/>
      <c r="BB109" s="7"/>
      <c r="BC109" s="300"/>
      <c r="BD109" s="301"/>
      <c r="BE109" s="301"/>
      <c r="BF109" s="301"/>
      <c r="BG109" s="301"/>
      <c r="BH109" s="301"/>
      <c r="BI109" s="7"/>
      <c r="BJ109" s="7"/>
      <c r="BK109" s="7"/>
      <c r="BL109" s="300"/>
      <c r="BM109" s="301"/>
      <c r="BN109" s="301"/>
      <c r="BO109" s="6"/>
      <c r="BP109" s="6"/>
      <c r="BQ109" s="6"/>
      <c r="BR109" s="4"/>
      <c r="BS109" s="4"/>
      <c r="BT109" s="301"/>
      <c r="BU109" s="301"/>
      <c r="BV109" s="301"/>
      <c r="BW109" s="301"/>
      <c r="BX109" s="301"/>
      <c r="BY109" s="301"/>
      <c r="BZ109" s="301"/>
      <c r="CA109" s="7"/>
      <c r="CB109" s="7"/>
      <c r="CC109" s="4"/>
      <c r="CD109" s="301"/>
      <c r="CE109" s="301"/>
      <c r="CF109" s="301"/>
      <c r="CG109" s="6"/>
      <c r="CH109" s="6"/>
      <c r="CI109" s="6"/>
      <c r="CJ109" s="4"/>
      <c r="CL109" s="4"/>
      <c r="CM109" s="301"/>
      <c r="CN109" s="301"/>
      <c r="CO109" s="301"/>
      <c r="CP109" s="6"/>
      <c r="CQ109" s="6"/>
      <c r="CR109" s="6"/>
      <c r="CS109" s="4"/>
      <c r="CU109" s="4"/>
    </row>
    <row r="110" spans="1:99" s="320" customFormat="1" ht="18" customHeight="1" x14ac:dyDescent="0.25">
      <c r="A110" s="308" t="s">
        <v>76</v>
      </c>
      <c r="B110" s="309"/>
      <c r="C110" s="309"/>
      <c r="D110" s="310">
        <f>SUM(D78:D108)</f>
        <v>0</v>
      </c>
      <c r="E110" s="311">
        <f>SUM(E78:E108)</f>
        <v>0</v>
      </c>
      <c r="F110" s="312">
        <f>SUM(F78:F108)</f>
        <v>0</v>
      </c>
      <c r="G110" s="313">
        <f>SUM(G78:G108)</f>
        <v>0</v>
      </c>
      <c r="H110" s="314">
        <f>SUM(D110:G110)</f>
        <v>0</v>
      </c>
      <c r="I110" s="315" t="s">
        <v>77</v>
      </c>
      <c r="J110" s="316"/>
      <c r="K110" s="309"/>
      <c r="L110" s="309"/>
      <c r="M110" s="310">
        <f>SUM(M78:M108)</f>
        <v>0</v>
      </c>
      <c r="N110" s="311">
        <f>SUM(N78:N108)</f>
        <v>0</v>
      </c>
      <c r="O110" s="312">
        <f>SUM(O78:O108)</f>
        <v>0</v>
      </c>
      <c r="P110" s="313">
        <f>SUM(P78:P108)</f>
        <v>0</v>
      </c>
      <c r="Q110" s="314">
        <f>SUM(M110:P110)</f>
        <v>0</v>
      </c>
      <c r="R110" s="315" t="s">
        <v>77</v>
      </c>
      <c r="S110" s="316"/>
      <c r="T110" s="317"/>
      <c r="U110" s="317"/>
      <c r="V110" s="310">
        <f>SUM(V78:V108)</f>
        <v>0</v>
      </c>
      <c r="W110" s="311">
        <f>SUM(W78:W108)</f>
        <v>0</v>
      </c>
      <c r="X110" s="312">
        <f>SUM(X78:X108)</f>
        <v>0</v>
      </c>
      <c r="Y110" s="313">
        <f>SUM(Y78:Y108)</f>
        <v>0</v>
      </c>
      <c r="Z110" s="314">
        <f>SUM(V110:Y110)</f>
        <v>0</v>
      </c>
      <c r="AA110" s="315" t="s">
        <v>77</v>
      </c>
      <c r="AB110" s="316"/>
      <c r="AC110" s="317"/>
      <c r="AD110" s="317"/>
      <c r="AE110" s="310">
        <f>SUM(AE78:AE108)</f>
        <v>0</v>
      </c>
      <c r="AF110" s="311">
        <f>SUM(AF78:AF108)</f>
        <v>0</v>
      </c>
      <c r="AG110" s="312">
        <f>SUM(AG78:AG108)</f>
        <v>0</v>
      </c>
      <c r="AH110" s="313">
        <f>SUM(AH78:AH108)</f>
        <v>0</v>
      </c>
      <c r="AI110" s="314">
        <f>SUM(AE110:AH110)</f>
        <v>0</v>
      </c>
      <c r="AJ110" s="315" t="s">
        <v>77</v>
      </c>
      <c r="AK110" s="316"/>
      <c r="AL110" s="317"/>
      <c r="AM110" s="317"/>
      <c r="AN110" s="310">
        <f>SUM(AN78:AN108)</f>
        <v>0</v>
      </c>
      <c r="AO110" s="311">
        <f>SUM(AO78:AO108)</f>
        <v>0</v>
      </c>
      <c r="AP110" s="312">
        <f>SUM(AP78:AP108)</f>
        <v>0</v>
      </c>
      <c r="AQ110" s="313">
        <f>SUM(AQ78:AQ108)</f>
        <v>0</v>
      </c>
      <c r="AR110" s="314">
        <f>SUM(AN110:AQ110)</f>
        <v>0</v>
      </c>
      <c r="AS110" s="315" t="s">
        <v>77</v>
      </c>
      <c r="AT110" s="316"/>
      <c r="AU110" s="317"/>
      <c r="AV110" s="317"/>
      <c r="AW110" s="310">
        <f>SUM(AW78:AW108)</f>
        <v>0</v>
      </c>
      <c r="AX110" s="311">
        <f>SUM(AX78:AX108)</f>
        <v>0</v>
      </c>
      <c r="AY110" s="312">
        <f>SUM(AY78:AY108)</f>
        <v>0</v>
      </c>
      <c r="AZ110" s="313">
        <f>SUM(AZ78:AZ108)</f>
        <v>0</v>
      </c>
      <c r="BA110" s="314">
        <f>SUM(AW110:AZ110)</f>
        <v>0</v>
      </c>
      <c r="BB110" s="315" t="s">
        <v>77</v>
      </c>
      <c r="BC110" s="316"/>
      <c r="BD110" s="317"/>
      <c r="BE110" s="317"/>
      <c r="BF110" s="310">
        <f>SUM(BF78:BF108)</f>
        <v>0</v>
      </c>
      <c r="BG110" s="311">
        <f>SUM(BG78:BG108)</f>
        <v>0</v>
      </c>
      <c r="BH110" s="312">
        <f>SUM(BH78:BH108)</f>
        <v>0</v>
      </c>
      <c r="BI110" s="313">
        <f>SUM(BI78:BI108)</f>
        <v>0</v>
      </c>
      <c r="BJ110" s="314">
        <f>SUM(BF110:BI110)</f>
        <v>0</v>
      </c>
      <c r="BK110" s="315" t="s">
        <v>77</v>
      </c>
      <c r="BL110" s="316"/>
      <c r="BM110" s="317"/>
      <c r="BN110" s="317"/>
      <c r="BO110" s="310">
        <f>SUM(BO78:BO108)</f>
        <v>0</v>
      </c>
      <c r="BP110" s="311">
        <f>SUM(BP78:BP108)</f>
        <v>0</v>
      </c>
      <c r="BQ110" s="312">
        <f>SUM(BQ78:BQ108)</f>
        <v>0</v>
      </c>
      <c r="BR110" s="313">
        <f>SUM(BR78:BR108)</f>
        <v>0</v>
      </c>
      <c r="BS110" s="314">
        <f>SUM(BO110:BR110)</f>
        <v>0</v>
      </c>
      <c r="BT110" s="315" t="s">
        <v>77</v>
      </c>
      <c r="BU110" s="316"/>
      <c r="BV110" s="316"/>
      <c r="BW110" s="316"/>
      <c r="BX110" s="310">
        <f>SUM(BX78:BX108)</f>
        <v>0</v>
      </c>
      <c r="BY110" s="311">
        <f>SUM(BY78:BY108)</f>
        <v>0</v>
      </c>
      <c r="BZ110" s="312">
        <f>SUM(BZ78:BZ108)</f>
        <v>0</v>
      </c>
      <c r="CA110" s="313">
        <f>SUM(CA78:CA108)</f>
        <v>0</v>
      </c>
      <c r="CB110" s="314">
        <f>SUM(BX110:CA110)</f>
        <v>0</v>
      </c>
      <c r="CC110" s="315" t="s">
        <v>77</v>
      </c>
      <c r="CD110" s="316"/>
      <c r="CE110" s="316"/>
      <c r="CF110" s="316"/>
      <c r="CG110" s="310">
        <f>SUM(CG78:CG108)</f>
        <v>0</v>
      </c>
      <c r="CH110" s="311">
        <f>SUM(CH78:CH108)</f>
        <v>0</v>
      </c>
      <c r="CI110" s="312">
        <f>SUM(CI78:CI108)</f>
        <v>0</v>
      </c>
      <c r="CJ110" s="313">
        <f>SUM(CJ78:CJ108)</f>
        <v>0</v>
      </c>
      <c r="CK110" s="318">
        <f>SUM(CG110:CJ110)</f>
        <v>0</v>
      </c>
      <c r="CL110" s="319" t="s">
        <v>77</v>
      </c>
      <c r="CM110" s="316"/>
      <c r="CN110" s="316"/>
      <c r="CO110" s="316"/>
      <c r="CP110" s="310">
        <f>SUM(CP78:CP108)</f>
        <v>0</v>
      </c>
      <c r="CQ110" s="311">
        <f>SUM(CQ78:CQ108)</f>
        <v>0</v>
      </c>
      <c r="CR110" s="312">
        <f>SUM(CR78:CR108)</f>
        <v>0</v>
      </c>
      <c r="CS110" s="313">
        <f>SUM(CS78:CS108)</f>
        <v>0</v>
      </c>
      <c r="CT110" s="318">
        <f>SUM(CP110:CS110)</f>
        <v>0</v>
      </c>
      <c r="CU110" s="319" t="s">
        <v>77</v>
      </c>
    </row>
    <row r="111" spans="1:99" ht="18" customHeight="1" x14ac:dyDescent="0.25">
      <c r="A111" s="321"/>
      <c r="B111" s="322"/>
      <c r="C111" s="322"/>
      <c r="D111" s="310">
        <f>D110</f>
        <v>0</v>
      </c>
      <c r="E111" s="311">
        <f>E110</f>
        <v>0</v>
      </c>
      <c r="F111" s="312">
        <f>F110</f>
        <v>0</v>
      </c>
      <c r="G111" s="313">
        <f>G110</f>
        <v>0</v>
      </c>
      <c r="H111" s="323">
        <f>H110</f>
        <v>0</v>
      </c>
      <c r="I111" s="324"/>
      <c r="J111" s="325"/>
      <c r="K111" s="322"/>
      <c r="L111" s="322"/>
      <c r="M111" s="310">
        <f>M110+D111</f>
        <v>0</v>
      </c>
      <c r="N111" s="311">
        <f>N110+E111</f>
        <v>0</v>
      </c>
      <c r="O111" s="312">
        <f>O110+F111</f>
        <v>0</v>
      </c>
      <c r="P111" s="313">
        <f>P110+G111</f>
        <v>0</v>
      </c>
      <c r="Q111" s="323">
        <f>Q110+H111</f>
        <v>0</v>
      </c>
      <c r="R111" s="324"/>
      <c r="S111" s="324"/>
      <c r="T111" s="324"/>
      <c r="U111" s="324"/>
      <c r="V111" s="310">
        <f>V110+M111</f>
        <v>0</v>
      </c>
      <c r="W111" s="311">
        <f>W110+N111</f>
        <v>0</v>
      </c>
      <c r="X111" s="312">
        <f>X110+O111</f>
        <v>0</v>
      </c>
      <c r="Y111" s="313">
        <f>Y110+P111</f>
        <v>0</v>
      </c>
      <c r="Z111" s="323">
        <f>Z110+Q111</f>
        <v>0</v>
      </c>
      <c r="AA111" s="324"/>
      <c r="AB111" s="324"/>
      <c r="AC111" s="324"/>
      <c r="AD111" s="324"/>
      <c r="AE111" s="310">
        <f>AE110+V111</f>
        <v>0</v>
      </c>
      <c r="AF111" s="311">
        <f>AF110+W111</f>
        <v>0</v>
      </c>
      <c r="AG111" s="312">
        <f>AG110+X111</f>
        <v>0</v>
      </c>
      <c r="AH111" s="313">
        <f>AH110+Y111</f>
        <v>0</v>
      </c>
      <c r="AI111" s="323">
        <f>AI110+Z111</f>
        <v>0</v>
      </c>
      <c r="AJ111" s="324"/>
      <c r="AK111" s="324"/>
      <c r="AL111" s="324"/>
      <c r="AM111" s="324"/>
      <c r="AN111" s="310">
        <f>AN110+AE111</f>
        <v>0</v>
      </c>
      <c r="AO111" s="311">
        <f>AO110+AF111</f>
        <v>0</v>
      </c>
      <c r="AP111" s="312">
        <f>AP110+AG111</f>
        <v>0</v>
      </c>
      <c r="AQ111" s="313">
        <f>AQ110+AH111</f>
        <v>0</v>
      </c>
      <c r="AR111" s="323">
        <f>AR110+AI111</f>
        <v>0</v>
      </c>
      <c r="AS111" s="324"/>
      <c r="AT111" s="324"/>
      <c r="AU111" s="324"/>
      <c r="AV111" s="324"/>
      <c r="AW111" s="310">
        <f>AW110+AN111</f>
        <v>0</v>
      </c>
      <c r="AX111" s="311">
        <f>AX110+AO111</f>
        <v>0</v>
      </c>
      <c r="AY111" s="312">
        <f>AY110+AP111</f>
        <v>0</v>
      </c>
      <c r="AZ111" s="313">
        <f>AZ110+AQ111</f>
        <v>0</v>
      </c>
      <c r="BA111" s="323">
        <f>BA110+AR111</f>
        <v>0</v>
      </c>
      <c r="BB111" s="324"/>
      <c r="BC111" s="324"/>
      <c r="BD111" s="324"/>
      <c r="BE111" s="324"/>
      <c r="BF111" s="310">
        <f>BF110+AW111</f>
        <v>0</v>
      </c>
      <c r="BG111" s="311">
        <f>BG110+AX111</f>
        <v>0</v>
      </c>
      <c r="BH111" s="312">
        <f>BH110+AY111</f>
        <v>0</v>
      </c>
      <c r="BI111" s="313">
        <f>BI110+AZ111</f>
        <v>0</v>
      </c>
      <c r="BJ111" s="323">
        <f>BJ110+BA111</f>
        <v>0</v>
      </c>
      <c r="BK111" s="324"/>
      <c r="BL111" s="324"/>
      <c r="BM111" s="324"/>
      <c r="BN111" s="324"/>
      <c r="BO111" s="310">
        <f>BO110+BF111</f>
        <v>0</v>
      </c>
      <c r="BP111" s="311">
        <f>BP110+BG111</f>
        <v>0</v>
      </c>
      <c r="BQ111" s="312">
        <f>BQ110+BH111</f>
        <v>0</v>
      </c>
      <c r="BR111" s="313">
        <f>BR110+BI111</f>
        <v>0</v>
      </c>
      <c r="BS111" s="323">
        <f>BS110+BJ111</f>
        <v>0</v>
      </c>
      <c r="BT111" s="324"/>
      <c r="BU111" s="324"/>
      <c r="BV111" s="322"/>
      <c r="BW111" s="322"/>
      <c r="BX111" s="310">
        <f>BX110+BO111</f>
        <v>0</v>
      </c>
      <c r="BY111" s="311">
        <f>BY110+BP111</f>
        <v>0</v>
      </c>
      <c r="BZ111" s="312">
        <f>BZ110+BQ111</f>
        <v>0</v>
      </c>
      <c r="CA111" s="313">
        <f>CA110+BR111</f>
        <v>0</v>
      </c>
      <c r="CB111" s="323">
        <f>CB110+BS111</f>
        <v>0</v>
      </c>
      <c r="CC111" s="326"/>
      <c r="CD111" s="324"/>
      <c r="CE111" s="322"/>
      <c r="CF111" s="322"/>
      <c r="CG111" s="310">
        <f>CG110+BX111</f>
        <v>0</v>
      </c>
      <c r="CH111" s="311">
        <f>CH110+BY111</f>
        <v>0</v>
      </c>
      <c r="CI111" s="312">
        <f>CI110+BZ111</f>
        <v>0</v>
      </c>
      <c r="CJ111" s="313">
        <f>CJ110+CA111</f>
        <v>0</v>
      </c>
      <c r="CK111" s="327">
        <f>CK110+CB111</f>
        <v>0</v>
      </c>
      <c r="CL111" s="328"/>
      <c r="CM111" s="324"/>
      <c r="CN111" s="322"/>
      <c r="CO111" s="322"/>
      <c r="CP111" s="310">
        <f>CP110+CG111</f>
        <v>0</v>
      </c>
      <c r="CQ111" s="311">
        <f>CQ110+CH111</f>
        <v>0</v>
      </c>
      <c r="CR111" s="312">
        <f>CR110+CI111</f>
        <v>0</v>
      </c>
      <c r="CS111" s="313">
        <f>CS110+CJ111</f>
        <v>0</v>
      </c>
      <c r="CT111" s="327">
        <f>CT110+CK111</f>
        <v>0</v>
      </c>
      <c r="CU111" s="328" t="s">
        <v>78</v>
      </c>
    </row>
    <row r="112" spans="1:99" ht="18" customHeight="1" x14ac:dyDescent="0.25">
      <c r="A112" s="8"/>
      <c r="B112" s="6"/>
      <c r="C112" s="6"/>
      <c r="D112" s="329"/>
      <c r="E112" s="329"/>
      <c r="F112" s="329"/>
      <c r="G112" s="329"/>
      <c r="H112" s="329"/>
      <c r="I112" s="7"/>
      <c r="J112" s="8"/>
      <c r="K112" s="6"/>
      <c r="L112" s="6"/>
      <c r="M112" s="329"/>
      <c r="N112" s="329"/>
      <c r="O112" s="329"/>
      <c r="P112" s="329"/>
      <c r="Q112" s="329"/>
      <c r="R112" s="7"/>
      <c r="S112" s="4"/>
      <c r="T112" s="4"/>
      <c r="U112" s="4"/>
      <c r="V112" s="329"/>
      <c r="W112" s="329"/>
      <c r="X112" s="329"/>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329"/>
      <c r="BT112" s="7"/>
      <c r="BU112" s="4"/>
      <c r="BV112" s="6"/>
      <c r="BW112" s="6"/>
      <c r="BX112" s="329"/>
      <c r="BY112" s="329"/>
      <c r="BZ112" s="329"/>
      <c r="CA112" s="329"/>
      <c r="CB112" s="329"/>
      <c r="CC112" s="199"/>
      <c r="CD112" s="4"/>
      <c r="CE112" s="6"/>
      <c r="CF112" s="6"/>
      <c r="CG112" s="6"/>
      <c r="CL112" s="199"/>
      <c r="CM112" s="332"/>
      <c r="CN112" s="4"/>
      <c r="CQ112" s="330" t="s">
        <v>79</v>
      </c>
      <c r="CR112" s="331"/>
      <c r="CS112" s="331"/>
      <c r="CT112" s="331">
        <f>AJ2</f>
        <v>64</v>
      </c>
      <c r="CU112" s="199" t="str">
        <f>IF(CT111=$AJ$2,"OK","Erreur !")</f>
        <v>Erreur !</v>
      </c>
    </row>
    <row r="113" spans="1:92" ht="20.100000000000001" customHeight="1" x14ac:dyDescent="0.25">
      <c r="A113" s="160"/>
      <c r="B113" s="161"/>
      <c r="C113" s="161"/>
      <c r="D113" s="161"/>
      <c r="E113" s="161"/>
      <c r="F113" s="161"/>
      <c r="G113" s="161"/>
      <c r="H113" s="161"/>
      <c r="I113" s="162" t="s">
        <v>49</v>
      </c>
      <c r="J113" s="163"/>
      <c r="K113" s="164"/>
      <c r="L113" s="164"/>
      <c r="M113" s="164"/>
      <c r="N113" s="164"/>
      <c r="O113" s="164"/>
      <c r="P113" s="164"/>
      <c r="Q113" s="164"/>
      <c r="R113" s="164"/>
      <c r="S113" s="164"/>
      <c r="T113" s="164"/>
      <c r="U113" s="164"/>
      <c r="V113" s="164"/>
      <c r="W113" s="164"/>
      <c r="X113" s="164"/>
      <c r="Y113" s="164"/>
      <c r="Z113" s="165"/>
      <c r="AA113" s="4"/>
      <c r="AB113" s="4"/>
      <c r="AC113" s="4"/>
      <c r="AD113" s="4"/>
      <c r="AE113" s="161"/>
      <c r="AF113" s="161"/>
      <c r="AG113" s="161"/>
      <c r="AH113" s="161"/>
      <c r="AI113" s="161"/>
      <c r="AJ113" s="161"/>
      <c r="AK113" s="162" t="s">
        <v>80</v>
      </c>
      <c r="AL113" s="163"/>
      <c r="AM113" s="164"/>
      <c r="AN113" s="164"/>
      <c r="AO113" s="164"/>
      <c r="AP113" s="164"/>
      <c r="AQ113" s="164"/>
      <c r="AR113" s="164"/>
      <c r="AS113" s="164"/>
      <c r="AT113" s="164"/>
      <c r="AU113" s="164"/>
      <c r="AV113" s="164"/>
      <c r="AW113" s="164"/>
      <c r="AX113" s="164"/>
      <c r="AY113" s="164"/>
      <c r="AZ113" s="164"/>
      <c r="BA113" s="164"/>
      <c r="BB113" s="165"/>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333" t="str">
        <f>IF(CC112="Erreur !","Le TOTAL doit ","")</f>
        <v/>
      </c>
      <c r="CE113" s="334"/>
      <c r="CF113" s="334"/>
      <c r="CG113" s="335"/>
      <c r="CH113" s="4"/>
      <c r="CI113" s="4"/>
      <c r="CK113" s="333" t="str">
        <f>IF(CU112="Erreur !","Le TOTAL des heures de stage n'atteint pas l'objectif ","")</f>
        <v xml:space="preserve">Le TOTAL des heures de stage n'atteint pas l'objectif </v>
      </c>
      <c r="CL113" s="336"/>
      <c r="CM113" s="337"/>
      <c r="CN113" s="337"/>
    </row>
    <row r="114" spans="1:92" ht="20.100000000000001" customHeight="1" x14ac:dyDescent="0.25">
      <c r="A114" s="22"/>
      <c r="B114" s="22"/>
      <c r="C114" s="22"/>
      <c r="D114" s="22"/>
      <c r="E114" s="22"/>
      <c r="F114" s="22"/>
      <c r="G114" s="22"/>
      <c r="H114" s="22"/>
      <c r="I114" s="22"/>
      <c r="J114" s="169"/>
      <c r="K114" s="170"/>
      <c r="L114" s="170"/>
      <c r="M114" s="170"/>
      <c r="N114" s="170"/>
      <c r="O114" s="170"/>
      <c r="P114" s="170"/>
      <c r="Q114" s="170"/>
      <c r="R114" s="170"/>
      <c r="S114" s="170"/>
      <c r="T114" s="170"/>
      <c r="U114" s="170"/>
      <c r="V114" s="170"/>
      <c r="W114" s="170"/>
      <c r="X114" s="170"/>
      <c r="Y114" s="170"/>
      <c r="Z114" s="171"/>
      <c r="AA114" s="4"/>
      <c r="AB114" s="4"/>
      <c r="AC114" s="4"/>
      <c r="AD114" s="4"/>
      <c r="AE114" s="22"/>
      <c r="AF114" s="22"/>
      <c r="AG114" s="22"/>
      <c r="AH114" s="22"/>
      <c r="AI114" s="22"/>
      <c r="AJ114" s="22"/>
      <c r="AK114" s="22"/>
      <c r="AL114" s="169"/>
      <c r="AM114" s="170"/>
      <c r="AN114" s="170"/>
      <c r="AO114" s="170"/>
      <c r="AP114" s="170"/>
      <c r="AQ114" s="170"/>
      <c r="AR114" s="170"/>
      <c r="AS114" s="170"/>
      <c r="AT114" s="170"/>
      <c r="AU114" s="170"/>
      <c r="AV114" s="170"/>
      <c r="AW114" s="170"/>
      <c r="AX114" s="170"/>
      <c r="AY114" s="170"/>
      <c r="AZ114" s="170"/>
      <c r="BA114" s="170"/>
      <c r="BB114" s="171"/>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333" t="str">
        <f>IF(CC112="Erreur !","atteindre 100h","")</f>
        <v/>
      </c>
      <c r="CB114" s="4"/>
      <c r="CC114" s="4"/>
      <c r="CD114" s="199"/>
      <c r="CE114" s="7"/>
      <c r="CF114" s="7"/>
      <c r="CG114" s="7"/>
      <c r="CH114" s="4"/>
      <c r="CI114" s="4"/>
      <c r="CJ114" s="333"/>
      <c r="CK114" s="4"/>
      <c r="CL114" s="4"/>
      <c r="CM114" s="338"/>
      <c r="CN114" s="338"/>
    </row>
    <row r="115" spans="1:92" ht="20.100000000000001" customHeight="1" x14ac:dyDescent="0.25">
      <c r="A115" s="22"/>
      <c r="B115" s="22"/>
      <c r="C115" s="22"/>
      <c r="D115" s="22"/>
      <c r="E115" s="22"/>
      <c r="F115" s="22"/>
      <c r="G115" s="22"/>
      <c r="H115" s="22"/>
      <c r="I115" s="22"/>
      <c r="J115" s="172"/>
      <c r="K115" s="173"/>
      <c r="L115" s="173"/>
      <c r="M115" s="173"/>
      <c r="N115" s="173"/>
      <c r="O115" s="173"/>
      <c r="P115" s="173"/>
      <c r="Q115" s="173"/>
      <c r="R115" s="173"/>
      <c r="S115" s="173"/>
      <c r="T115" s="173"/>
      <c r="U115" s="173"/>
      <c r="V115" s="173"/>
      <c r="W115" s="173"/>
      <c r="X115" s="173"/>
      <c r="Y115" s="173"/>
      <c r="Z115" s="174"/>
      <c r="AL115" s="339"/>
      <c r="AM115" s="340"/>
      <c r="AN115" s="340"/>
      <c r="AO115" s="340"/>
      <c r="AP115" s="340"/>
      <c r="AQ115" s="340"/>
      <c r="AR115" s="340"/>
      <c r="AS115" s="340"/>
      <c r="AT115" s="340"/>
      <c r="AU115" s="340"/>
      <c r="AV115" s="340"/>
      <c r="AW115" s="340"/>
      <c r="AX115" s="340"/>
      <c r="AY115" s="340"/>
      <c r="AZ115" s="340"/>
      <c r="BA115" s="340"/>
      <c r="BB115" s="341"/>
      <c r="CD115" s="342"/>
      <c r="CE115" s="343"/>
      <c r="CF115" s="343"/>
      <c r="CG115" s="343"/>
      <c r="CM115" s="344"/>
      <c r="CN115" s="344"/>
    </row>
    <row r="116" spans="1:92" ht="20.100000000000001" customHeight="1" x14ac:dyDescent="0.25">
      <c r="A116" s="354"/>
      <c r="B116" s="354"/>
      <c r="C116" s="354"/>
      <c r="D116" s="354"/>
      <c r="E116" s="354"/>
      <c r="F116" s="354"/>
      <c r="G116" s="354"/>
      <c r="H116" s="354"/>
      <c r="I116" s="354"/>
      <c r="J116" s="354"/>
      <c r="K116" s="354"/>
      <c r="L116" s="354"/>
      <c r="M116" s="355"/>
      <c r="N116" s="355"/>
      <c r="O116" s="354"/>
      <c r="P116" s="355"/>
      <c r="Q116" s="355"/>
      <c r="R116" s="355"/>
      <c r="S116" s="355"/>
      <c r="T116" s="354"/>
      <c r="U116" s="354"/>
      <c r="V116" s="354"/>
      <c r="W116" s="354"/>
      <c r="X116" s="354"/>
      <c r="CD116" s="342"/>
      <c r="CE116" s="343"/>
      <c r="CF116" s="343"/>
      <c r="CG116" s="343"/>
      <c r="CM116" s="344"/>
      <c r="CN116" s="344"/>
    </row>
    <row r="117" spans="1:92" ht="20.100000000000001" customHeight="1" x14ac:dyDescent="0.25">
      <c r="A117" s="354"/>
      <c r="B117" s="354"/>
      <c r="C117" s="354"/>
      <c r="D117" s="354"/>
      <c r="E117" s="354"/>
      <c r="F117" s="354"/>
      <c r="G117" s="354"/>
      <c r="H117" s="354"/>
      <c r="I117" s="354"/>
      <c r="J117" s="354"/>
      <c r="K117" s="354"/>
      <c r="L117" s="354"/>
      <c r="M117" s="355"/>
      <c r="N117" s="355"/>
      <c r="O117" s="354"/>
      <c r="P117" s="355"/>
      <c r="Q117" s="355"/>
      <c r="R117" s="355"/>
      <c r="S117" s="355"/>
      <c r="T117" s="354"/>
      <c r="U117" s="354"/>
      <c r="V117" s="354"/>
      <c r="W117" s="354"/>
      <c r="X117" s="354"/>
      <c r="CD117" s="342"/>
      <c r="CE117" s="343"/>
      <c r="CF117" s="343"/>
      <c r="CG117" s="343"/>
      <c r="CM117" s="344"/>
      <c r="CN117" s="344"/>
    </row>
    <row r="118" spans="1:92" ht="20.100000000000001" customHeight="1" x14ac:dyDescent="0.25">
      <c r="A118" s="354"/>
      <c r="B118" s="354"/>
      <c r="C118" s="354"/>
      <c r="D118" s="354"/>
      <c r="E118" s="354"/>
      <c r="F118" s="354"/>
      <c r="G118" s="354"/>
      <c r="H118" s="354"/>
      <c r="I118" s="354"/>
      <c r="J118" s="354"/>
      <c r="K118" s="354"/>
      <c r="L118" s="354"/>
      <c r="M118" s="355"/>
      <c r="N118" s="355"/>
      <c r="O118" s="354"/>
      <c r="P118" s="355"/>
      <c r="Q118" s="355"/>
      <c r="R118" s="355"/>
      <c r="S118" s="355"/>
      <c r="T118" s="354"/>
      <c r="U118" s="354"/>
      <c r="V118" s="354"/>
      <c r="W118" s="354"/>
      <c r="X118" s="354"/>
      <c r="CD118" s="357"/>
      <c r="CE118" s="343"/>
      <c r="CF118" s="343"/>
      <c r="CG118" s="357"/>
      <c r="CM118" s="344"/>
      <c r="CN118" s="344"/>
    </row>
    <row r="123" spans="1:92" ht="18" customHeight="1" x14ac:dyDescent="0.25"/>
    <row r="124" spans="1:92" ht="18" customHeight="1" x14ac:dyDescent="0.25"/>
    <row r="125" spans="1:92" ht="18" customHeight="1" x14ac:dyDescent="0.25"/>
    <row r="126" spans="1:92" ht="18" customHeight="1" x14ac:dyDescent="0.25"/>
    <row r="127" spans="1:92" ht="18" customHeight="1" x14ac:dyDescent="0.25"/>
    <row r="128" spans="1:92" ht="18" customHeight="1" x14ac:dyDescent="0.25"/>
    <row r="129" ht="18" customHeight="1" x14ac:dyDescent="0.25"/>
    <row r="130" ht="18" customHeight="1" x14ac:dyDescent="0.25"/>
    <row r="131" ht="18" customHeight="1" x14ac:dyDescent="0.25"/>
    <row r="132" ht="18" customHeight="1" x14ac:dyDescent="0.25"/>
    <row r="133" ht="18" customHeight="1" x14ac:dyDescent="0.25"/>
    <row r="134" ht="18" customHeight="1" x14ac:dyDescent="0.25"/>
    <row r="135" ht="18" customHeight="1" x14ac:dyDescent="0.25"/>
    <row r="136" ht="18" customHeight="1" x14ac:dyDescent="0.25"/>
    <row r="137" ht="18" customHeight="1" x14ac:dyDescent="0.25"/>
    <row r="138" ht="18" customHeight="1" x14ac:dyDescent="0.25"/>
    <row r="139" ht="18" customHeight="1" x14ac:dyDescent="0.25"/>
    <row r="140" ht="18" customHeight="1" x14ac:dyDescent="0.25"/>
    <row r="141" ht="18" customHeight="1" x14ac:dyDescent="0.25"/>
    <row r="142" ht="18" customHeight="1" x14ac:dyDescent="0.25"/>
    <row r="143" ht="18" customHeight="1" x14ac:dyDescent="0.25"/>
    <row r="144" ht="18" customHeight="1" x14ac:dyDescent="0.25"/>
    <row r="145" ht="18" customHeight="1" x14ac:dyDescent="0.25"/>
    <row r="146" ht="18" customHeight="1" x14ac:dyDescent="0.25"/>
    <row r="147" ht="18" customHeight="1" x14ac:dyDescent="0.25"/>
    <row r="148" ht="18" customHeight="1" x14ac:dyDescent="0.25"/>
    <row r="149" ht="18" customHeight="1" x14ac:dyDescent="0.25"/>
    <row r="150" ht="18" customHeight="1" x14ac:dyDescent="0.25"/>
    <row r="151" ht="18" customHeight="1" x14ac:dyDescent="0.25"/>
    <row r="152" ht="18" customHeight="1" x14ac:dyDescent="0.25"/>
    <row r="153" ht="18" customHeight="1" x14ac:dyDescent="0.25"/>
    <row r="154" ht="18" customHeight="1" x14ac:dyDescent="0.25"/>
    <row r="155" ht="18" customHeight="1" x14ac:dyDescent="0.25"/>
    <row r="156" ht="18" customHeight="1" x14ac:dyDescent="0.25"/>
    <row r="157" ht="18" customHeight="1" x14ac:dyDescent="0.25"/>
    <row r="158" ht="18" customHeight="1" x14ac:dyDescent="0.25"/>
    <row r="159" ht="18" customHeight="1" x14ac:dyDescent="0.25"/>
    <row r="160" ht="18" customHeight="1" x14ac:dyDescent="0.25"/>
    <row r="161" ht="18" customHeight="1" x14ac:dyDescent="0.25"/>
    <row r="162" ht="18" customHeight="1" x14ac:dyDescent="0.25"/>
    <row r="163" ht="18" customHeight="1" x14ac:dyDescent="0.25"/>
    <row r="164" ht="18" customHeight="1" x14ac:dyDescent="0.25"/>
    <row r="165" ht="18" customHeight="1" x14ac:dyDescent="0.25"/>
    <row r="166" ht="18" customHeight="1" x14ac:dyDescent="0.25"/>
  </sheetData>
  <sheetProtection formatCells="0"/>
  <mergeCells count="42">
    <mergeCell ref="J11:O11"/>
    <mergeCell ref="AB11:AG11"/>
    <mergeCell ref="J9:O9"/>
    <mergeCell ref="S9:X9"/>
    <mergeCell ref="AB9:AG9"/>
    <mergeCell ref="J10:O10"/>
    <mergeCell ref="S10:X10"/>
    <mergeCell ref="AB10:AG10"/>
    <mergeCell ref="N1:AJ1"/>
    <mergeCell ref="AJ2:AK2"/>
    <mergeCell ref="J8:O8"/>
    <mergeCell ref="S8:X8"/>
    <mergeCell ref="AB8:AG8"/>
    <mergeCell ref="BL21:BR21"/>
    <mergeCell ref="BU21:CA21"/>
    <mergeCell ref="J12:O12"/>
    <mergeCell ref="S12:X12"/>
    <mergeCell ref="AB12:AG12"/>
    <mergeCell ref="BD68:BF68"/>
    <mergeCell ref="A21:G21"/>
    <mergeCell ref="J21:P21"/>
    <mergeCell ref="S21:Y21"/>
    <mergeCell ref="AB21:AH21"/>
    <mergeCell ref="AK21:AQ21"/>
    <mergeCell ref="AT21:AZ21"/>
    <mergeCell ref="BC21:BI21"/>
    <mergeCell ref="CM75:CS75"/>
    <mergeCell ref="CM21:CS21"/>
    <mergeCell ref="AT75:AZ75"/>
    <mergeCell ref="BC75:BI75"/>
    <mergeCell ref="A75:G75"/>
    <mergeCell ref="J75:P75"/>
    <mergeCell ref="S75:Y75"/>
    <mergeCell ref="AB75:AH75"/>
    <mergeCell ref="AK75:AQ75"/>
    <mergeCell ref="BL75:BR75"/>
    <mergeCell ref="BU75:CA75"/>
    <mergeCell ref="CD75:CJ75"/>
    <mergeCell ref="BD69:BF69"/>
    <mergeCell ref="BD70:BF70"/>
    <mergeCell ref="CD21:CJ21"/>
    <mergeCell ref="BD67:BF67"/>
  </mergeCells>
  <conditionalFormatting sqref="AJ2:AK2">
    <cfRule type="expression" dxfId="332" priority="217">
      <formula>IF(IF($AJ$2&lt;&gt;64,1,0)+IF($AJ$2&lt;&gt;160,1,0)=2,1,0)</formula>
    </cfRule>
    <cfRule type="expression" dxfId="331" priority="218">
      <formula>(IF(($AJ$2=64),1,0)+IF(($AJ$2=160),1,0))</formula>
    </cfRule>
  </conditionalFormatting>
  <conditionalFormatting sqref="B46:C53 B23:B45">
    <cfRule type="cellIs" dxfId="330" priority="105" operator="equal">
      <formula>"DI"</formula>
    </cfRule>
    <cfRule type="containsText" dxfId="329" priority="106" operator="containsText" text="DI">
      <formula>NOT(ISERROR(SEARCH("DI",B23)))</formula>
    </cfRule>
    <cfRule type="cellIs" dxfId="328" priority="107" operator="equal">
      <formula>"SA"</formula>
    </cfRule>
  </conditionalFormatting>
  <conditionalFormatting sqref="K23:L29 T23:U40 AC23:AD52 AL23:AM45 AU31:AV53 BD23:BE35 BM23:BN53 BV46:BW52 CE24:CF34 K33:L52 AL46:AL53 AU23:AU30 CE36:CF39 CE35 CE23 CE47:CF50 CE46 BD49:BE50 BE51 T53:U53 K30:K32 CE42:CF45 CE40:CE41 CE52:CF52 CE51 T41:T52 BD36:BD48 BV23:BV45">
    <cfRule type="cellIs" dxfId="327" priority="108" operator="equal">
      <formula>"DI"</formula>
    </cfRule>
    <cfRule type="cellIs" dxfId="326" priority="109" operator="equal">
      <formula>"SA"</formula>
    </cfRule>
  </conditionalFormatting>
  <conditionalFormatting sqref="L23:L29 AD23:AD53 AM23:AM45 AV31:AV53 BE23:BE35 BN23:BN53 U23:U43 C23:C53 L32:L53 U53 BW23:BW29 CF24:CF39 BE49:BE53 BW46:BW53 CF42:CF50 CF52:CF53">
    <cfRule type="containsText" dxfId="325" priority="110" operator="containsText" text="vacance">
      <formula>NOT(ISERROR(SEARCH("vacance",C23)))</formula>
    </cfRule>
  </conditionalFormatting>
  <conditionalFormatting sqref="CE53">
    <cfRule type="cellIs" dxfId="324" priority="111" operator="equal">
      <formula>"DI"</formula>
    </cfRule>
    <cfRule type="cellIs" dxfId="323" priority="112" operator="equal">
      <formula>"SA"</formula>
    </cfRule>
  </conditionalFormatting>
  <conditionalFormatting sqref="BD51">
    <cfRule type="cellIs" dxfId="322" priority="113" operator="equal">
      <formula>"DI"</formula>
    </cfRule>
    <cfRule type="cellIs" dxfId="321" priority="114" operator="equal">
      <formula>"SA"</formula>
    </cfRule>
  </conditionalFormatting>
  <conditionalFormatting sqref="L31">
    <cfRule type="containsText" dxfId="320" priority="115" operator="containsText" text="vacance">
      <formula>NOT(ISERROR(SEARCH("vacance",L31)))</formula>
    </cfRule>
  </conditionalFormatting>
  <conditionalFormatting sqref="BE36:BE39">
    <cfRule type="containsText" dxfId="319" priority="117" operator="containsText" text="vacance">
      <formula>NOT(ISERROR(SEARCH("vacance",BE36)))</formula>
    </cfRule>
  </conditionalFormatting>
  <conditionalFormatting sqref="BE36:BE39">
    <cfRule type="containsText" dxfId="318" priority="118" operator="containsText" text="vacance">
      <formula>NOT(ISERROR(SEARCH("vacance",BE36)))</formula>
    </cfRule>
  </conditionalFormatting>
  <conditionalFormatting sqref="CN24:CO34 CN36:CO45 CN35 CN23 CN47:CO52 CN46">
    <cfRule type="cellIs" dxfId="317" priority="102" operator="equal">
      <formula>"DI"</formula>
    </cfRule>
    <cfRule type="cellIs" dxfId="316" priority="103" operator="equal">
      <formula>"SA"</formula>
    </cfRule>
  </conditionalFormatting>
  <conditionalFormatting sqref="CO23:CO52">
    <cfRule type="containsText" dxfId="315" priority="104" operator="containsText" text="vacance">
      <formula>NOT(ISERROR(SEARCH("vacance",CO23)))</formula>
    </cfRule>
  </conditionalFormatting>
  <conditionalFormatting sqref="CO53">
    <cfRule type="containsText" dxfId="314" priority="101" operator="containsText" text="vacance">
      <formula>NOT(ISERROR(SEARCH("vacance",CO53)))</formula>
    </cfRule>
  </conditionalFormatting>
  <conditionalFormatting sqref="L30">
    <cfRule type="containsText" dxfId="313" priority="100" operator="containsText" text="vacance">
      <formula>NOT(ISERROR(SEARCH("vacance",L30)))</formula>
    </cfRule>
  </conditionalFormatting>
  <conditionalFormatting sqref="CF23">
    <cfRule type="cellIs" dxfId="312" priority="90" operator="equal">
      <formula>"DI"</formula>
    </cfRule>
    <cfRule type="cellIs" dxfId="311" priority="91" operator="equal">
      <formula>"SA"</formula>
    </cfRule>
  </conditionalFormatting>
  <conditionalFormatting sqref="CF23">
    <cfRule type="containsText" dxfId="310" priority="92" operator="containsText" text="vacance">
      <formula>NOT(ISERROR(SEARCH("vacance",CF23)))</formula>
    </cfRule>
  </conditionalFormatting>
  <conditionalFormatting sqref="CF40:CF41">
    <cfRule type="cellIs" dxfId="309" priority="87" operator="equal">
      <formula>"DI"</formula>
    </cfRule>
    <cfRule type="cellIs" dxfId="308" priority="88" operator="equal">
      <formula>"SA"</formula>
    </cfRule>
  </conditionalFormatting>
  <conditionalFormatting sqref="CF40:CF41">
    <cfRule type="containsText" dxfId="307" priority="89" operator="containsText" text="vacance">
      <formula>NOT(ISERROR(SEARCH("vacance",CF40)))</formula>
    </cfRule>
  </conditionalFormatting>
  <conditionalFormatting sqref="CF51">
    <cfRule type="cellIs" dxfId="306" priority="84" operator="equal">
      <formula>"DI"</formula>
    </cfRule>
    <cfRule type="cellIs" dxfId="305" priority="85" operator="equal">
      <formula>"SA"</formula>
    </cfRule>
  </conditionalFormatting>
  <conditionalFormatting sqref="CF51">
    <cfRule type="containsText" dxfId="304" priority="86" operator="containsText" text="vacance">
      <formula>NOT(ISERROR(SEARCH("vacance",CF51)))</formula>
    </cfRule>
  </conditionalFormatting>
  <conditionalFormatting sqref="B78:C98 B105:C108 B99:B104">
    <cfRule type="cellIs" dxfId="303" priority="20" operator="equal">
      <formula>"DI"</formula>
    </cfRule>
    <cfRule type="containsText" dxfId="302" priority="21" operator="containsText" text="DI">
      <formula>NOT(ISERROR(SEARCH("DI",B78)))</formula>
    </cfRule>
    <cfRule type="cellIs" dxfId="301" priority="22" operator="equal">
      <formula>"SA"</formula>
    </cfRule>
  </conditionalFormatting>
  <conditionalFormatting sqref="K78:K108">
    <cfRule type="cellIs" dxfId="300" priority="23" operator="equal">
      <formula>"DI"</formula>
    </cfRule>
    <cfRule type="containsText" dxfId="299" priority="24" operator="containsText" text="DI">
      <formula>NOT(ISERROR(SEARCH("DI",K78)))</formula>
    </cfRule>
    <cfRule type="cellIs" dxfId="298" priority="25" operator="equal">
      <formula>"SA"</formula>
    </cfRule>
  </conditionalFormatting>
  <conditionalFormatting sqref="T78:T108">
    <cfRule type="cellIs" dxfId="297" priority="26" operator="equal">
      <formula>"DI"</formula>
    </cfRule>
    <cfRule type="containsText" dxfId="296" priority="27" operator="containsText" text="DI">
      <formula>NOT(ISERROR(SEARCH("DI",T78)))</formula>
    </cfRule>
    <cfRule type="cellIs" dxfId="295" priority="28" operator="equal">
      <formula>"SA"</formula>
    </cfRule>
  </conditionalFormatting>
  <conditionalFormatting sqref="AC78:AC108">
    <cfRule type="cellIs" dxfId="294" priority="29" operator="equal">
      <formula>"DI"</formula>
    </cfRule>
    <cfRule type="containsText" dxfId="293" priority="30" operator="containsText" text="DI">
      <formula>NOT(ISERROR(SEARCH("DI",AC78)))</formula>
    </cfRule>
    <cfRule type="cellIs" dxfId="292" priority="31" operator="equal">
      <formula>"SA"</formula>
    </cfRule>
  </conditionalFormatting>
  <conditionalFormatting sqref="AL78:AL108">
    <cfRule type="cellIs" dxfId="291" priority="32" operator="equal">
      <formula>"DI"</formula>
    </cfRule>
    <cfRule type="containsText" dxfId="290" priority="33" operator="containsText" text="DI">
      <formula>NOT(ISERROR(SEARCH("DI",AL78)))</formula>
    </cfRule>
    <cfRule type="cellIs" dxfId="289" priority="34" operator="equal">
      <formula>"SA"</formula>
    </cfRule>
  </conditionalFormatting>
  <conditionalFormatting sqref="AU78:AU108">
    <cfRule type="cellIs" dxfId="288" priority="35" operator="equal">
      <formula>"DI"</formula>
    </cfRule>
    <cfRule type="containsText" dxfId="287" priority="36" operator="containsText" text="DI">
      <formula>NOT(ISERROR(SEARCH("DI",AU78)))</formula>
    </cfRule>
    <cfRule type="cellIs" dxfId="286" priority="37" operator="equal">
      <formula>"SA"</formula>
    </cfRule>
  </conditionalFormatting>
  <conditionalFormatting sqref="BD78:BD105 BD107:BD108">
    <cfRule type="cellIs" dxfId="285" priority="38" operator="equal">
      <formula>"DI"</formula>
    </cfRule>
    <cfRule type="containsText" dxfId="284" priority="39" operator="containsText" text="DI">
      <formula>NOT(ISERROR(SEARCH("DI",BD78)))</formula>
    </cfRule>
    <cfRule type="cellIs" dxfId="283" priority="40" operator="equal">
      <formula>"SA"</formula>
    </cfRule>
  </conditionalFormatting>
  <conditionalFormatting sqref="BM78:BM108">
    <cfRule type="cellIs" dxfId="282" priority="41" operator="equal">
      <formula>"DI"</formula>
    </cfRule>
    <cfRule type="containsText" dxfId="281" priority="42" operator="containsText" text="DI">
      <formula>NOT(ISERROR(SEARCH("DI",BM78)))</formula>
    </cfRule>
    <cfRule type="cellIs" dxfId="280" priority="43" operator="equal">
      <formula>"SA"</formula>
    </cfRule>
  </conditionalFormatting>
  <conditionalFormatting sqref="BV78:BV108">
    <cfRule type="cellIs" dxfId="279" priority="44" operator="equal">
      <formula>"DI"</formula>
    </cfRule>
    <cfRule type="containsText" dxfId="278" priority="45" operator="containsText" text="DI">
      <formula>NOT(ISERROR(SEARCH("DI",BV78)))</formula>
    </cfRule>
    <cfRule type="cellIs" dxfId="277" priority="46" operator="equal">
      <formula>"SA"</formula>
    </cfRule>
  </conditionalFormatting>
  <conditionalFormatting sqref="CE78:CE107">
    <cfRule type="cellIs" dxfId="276" priority="47" operator="equal">
      <formula>"DI"</formula>
    </cfRule>
    <cfRule type="containsText" dxfId="275" priority="48" operator="containsText" text="DI">
      <formula>NOT(ISERROR(SEARCH("DI",CE78)))</formula>
    </cfRule>
    <cfRule type="cellIs" dxfId="274" priority="49" operator="equal">
      <formula>"SA"</formula>
    </cfRule>
  </conditionalFormatting>
  <conditionalFormatting sqref="L78:L108">
    <cfRule type="cellIs" dxfId="273" priority="50" operator="equal">
      <formula>"DI"</formula>
    </cfRule>
    <cfRule type="containsText" dxfId="272" priority="51" operator="containsText" text="DI">
      <formula>NOT(ISERROR(SEARCH("DI",L78)))</formula>
    </cfRule>
    <cfRule type="cellIs" dxfId="271" priority="52" operator="equal">
      <formula>"SA"</formula>
    </cfRule>
  </conditionalFormatting>
  <conditionalFormatting sqref="U78:U108">
    <cfRule type="cellIs" dxfId="270" priority="53" operator="equal">
      <formula>"DI"</formula>
    </cfRule>
    <cfRule type="containsText" dxfId="269" priority="54" operator="containsText" text="DI">
      <formula>NOT(ISERROR(SEARCH("DI",U78)))</formula>
    </cfRule>
    <cfRule type="cellIs" dxfId="268" priority="55" operator="equal">
      <formula>"SA"</formula>
    </cfRule>
  </conditionalFormatting>
  <conditionalFormatting sqref="AD78:AD108">
    <cfRule type="cellIs" dxfId="267" priority="56" operator="equal">
      <formula>"DI"</formula>
    </cfRule>
    <cfRule type="containsText" dxfId="266" priority="57" operator="containsText" text="DI">
      <formula>NOT(ISERROR(SEARCH("DI",AD78)))</formula>
    </cfRule>
    <cfRule type="cellIs" dxfId="265" priority="58" operator="equal">
      <formula>"SA"</formula>
    </cfRule>
  </conditionalFormatting>
  <conditionalFormatting sqref="AM78:AM108">
    <cfRule type="cellIs" dxfId="264" priority="59" operator="equal">
      <formula>"DI"</formula>
    </cfRule>
    <cfRule type="containsText" dxfId="263" priority="60" operator="containsText" text="DI">
      <formula>NOT(ISERROR(SEARCH("DI",AM78)))</formula>
    </cfRule>
    <cfRule type="cellIs" dxfId="262" priority="61" operator="equal">
      <formula>"SA"</formula>
    </cfRule>
  </conditionalFormatting>
  <conditionalFormatting sqref="AV78:AV108">
    <cfRule type="cellIs" dxfId="261" priority="62" operator="equal">
      <formula>"DI"</formula>
    </cfRule>
    <cfRule type="containsText" dxfId="260" priority="63" operator="containsText" text="DI">
      <formula>NOT(ISERROR(SEARCH("DI",AV78)))</formula>
    </cfRule>
    <cfRule type="cellIs" dxfId="259" priority="64" operator="equal">
      <formula>"SA"</formula>
    </cfRule>
  </conditionalFormatting>
  <conditionalFormatting sqref="BE78:BE108">
    <cfRule type="cellIs" dxfId="258" priority="65" operator="equal">
      <formula>"DI"</formula>
    </cfRule>
    <cfRule type="containsText" dxfId="257" priority="66" operator="containsText" text="DI">
      <formula>NOT(ISERROR(SEARCH("DI",BE78)))</formula>
    </cfRule>
    <cfRule type="cellIs" dxfId="256" priority="67" operator="equal">
      <formula>"SA"</formula>
    </cfRule>
  </conditionalFormatting>
  <conditionalFormatting sqref="BN78:BN108">
    <cfRule type="cellIs" dxfId="255" priority="68" operator="equal">
      <formula>"DI"</formula>
    </cfRule>
    <cfRule type="containsText" dxfId="254" priority="69" operator="containsText" text="DI">
      <formula>NOT(ISERROR(SEARCH("DI",BN78)))</formula>
    </cfRule>
    <cfRule type="cellIs" dxfId="253" priority="70" operator="equal">
      <formula>"SA"</formula>
    </cfRule>
  </conditionalFormatting>
  <conditionalFormatting sqref="BW78:BW108">
    <cfRule type="cellIs" dxfId="252" priority="71" operator="equal">
      <formula>"DI"</formula>
    </cfRule>
    <cfRule type="containsText" dxfId="251" priority="72" operator="containsText" text="DI">
      <formula>NOT(ISERROR(SEARCH("DI",BW78)))</formula>
    </cfRule>
    <cfRule type="cellIs" dxfId="250" priority="73" operator="equal">
      <formula>"SA"</formula>
    </cfRule>
  </conditionalFormatting>
  <conditionalFormatting sqref="CF78:CF108">
    <cfRule type="cellIs" dxfId="249" priority="74" operator="equal">
      <formula>"DI"</formula>
    </cfRule>
    <cfRule type="containsText" dxfId="248" priority="75" operator="containsText" text="DI">
      <formula>NOT(ISERROR(SEARCH("DI",CF78)))</formula>
    </cfRule>
    <cfRule type="cellIs" dxfId="247" priority="76" operator="equal">
      <formula>"SA"</formula>
    </cfRule>
  </conditionalFormatting>
  <conditionalFormatting sqref="C78:C98 L78:L108 U78:U108 AD78:AD108 AM78:AM108 AV78:AV108 BN78:BN108 BW78:BW108 CF78:CF108 C105:C108 BE78:BE108">
    <cfRule type="containsText" dxfId="246" priority="77" operator="containsText" text="vacance">
      <formula>NOT(ISERROR(SEARCH("vacance",C78)))</formula>
    </cfRule>
  </conditionalFormatting>
  <conditionalFormatting sqref="CE108">
    <cfRule type="cellIs" dxfId="245" priority="78" operator="equal">
      <formula>"DI"</formula>
    </cfRule>
    <cfRule type="containsText" dxfId="244" priority="79" operator="containsText" text="DI">
      <formula>NOT(ISERROR(SEARCH("DI",CE108)))</formula>
    </cfRule>
    <cfRule type="cellIs" dxfId="243" priority="80" operator="equal">
      <formula>"SA"</formula>
    </cfRule>
  </conditionalFormatting>
  <conditionalFormatting sqref="BD106">
    <cfRule type="cellIs" dxfId="242" priority="81" operator="equal">
      <formula>"DI"</formula>
    </cfRule>
    <cfRule type="containsText" dxfId="241" priority="82" operator="containsText" text="DI">
      <formula>NOT(ISERROR(SEARCH("DI",BD106)))</formula>
    </cfRule>
    <cfRule type="cellIs" dxfId="240" priority="83" operator="equal">
      <formula>"SA"</formula>
    </cfRule>
  </conditionalFormatting>
  <conditionalFormatting sqref="CN78:CN107">
    <cfRule type="cellIs" dxfId="239" priority="10" operator="equal">
      <formula>"DI"</formula>
    </cfRule>
    <cfRule type="containsText" dxfId="238" priority="11" operator="containsText" text="DI">
      <formula>NOT(ISERROR(SEARCH("DI",CN78)))</formula>
    </cfRule>
    <cfRule type="cellIs" dxfId="237" priority="12" operator="equal">
      <formula>"SA"</formula>
    </cfRule>
  </conditionalFormatting>
  <conditionalFormatting sqref="CO78:CO108">
    <cfRule type="cellIs" dxfId="236" priority="13" operator="equal">
      <formula>"DI"</formula>
    </cfRule>
    <cfRule type="containsText" dxfId="235" priority="14" operator="containsText" text="DI">
      <formula>NOT(ISERROR(SEARCH("DI",CO78)))</formula>
    </cfRule>
    <cfRule type="cellIs" dxfId="234" priority="15" operator="equal">
      <formula>"SA"</formula>
    </cfRule>
  </conditionalFormatting>
  <conditionalFormatting sqref="CO78:CO108">
    <cfRule type="containsText" dxfId="233" priority="16" operator="containsText" text="vacance">
      <formula>NOT(ISERROR(SEARCH("vacance",CO78)))</formula>
    </cfRule>
  </conditionalFormatting>
  <conditionalFormatting sqref="CN108">
    <cfRule type="cellIs" dxfId="232" priority="17" operator="equal">
      <formula>"DI"</formula>
    </cfRule>
    <cfRule type="containsText" dxfId="231" priority="18" operator="containsText" text="DI">
      <formula>NOT(ISERROR(SEARCH("DI",CN108)))</formula>
    </cfRule>
    <cfRule type="cellIs" dxfId="230" priority="19" operator="equal">
      <formula>"SA"</formula>
    </cfRule>
  </conditionalFormatting>
  <conditionalFormatting sqref="C99:C104">
    <cfRule type="cellIs" dxfId="229" priority="6" operator="equal">
      <formula>"DI"</formula>
    </cfRule>
    <cfRule type="containsText" dxfId="228" priority="7" operator="containsText" text="DI">
      <formula>NOT(ISERROR(SEARCH("DI",C99)))</formula>
    </cfRule>
    <cfRule type="cellIs" dxfId="227" priority="8" operator="equal">
      <formula>"SA"</formula>
    </cfRule>
  </conditionalFormatting>
  <conditionalFormatting sqref="C99:C104">
    <cfRule type="containsText" dxfId="226" priority="9" operator="containsText" text="vacance">
      <formula>NOT(ISERROR(SEARCH("vacance",C99)))</formula>
    </cfRule>
  </conditionalFormatting>
  <conditionalFormatting sqref="U44:U52">
    <cfRule type="containsText" dxfId="225" priority="5" operator="containsText" text="vacance">
      <formula>NOT(ISERROR(SEARCH("vacance",U44)))</formula>
    </cfRule>
  </conditionalFormatting>
  <conditionalFormatting sqref="AM46:AM53">
    <cfRule type="containsText" dxfId="224" priority="4" operator="containsText" text="vacance">
      <formula>NOT(ISERROR(SEARCH("vacance",AM46)))</formula>
    </cfRule>
  </conditionalFormatting>
  <conditionalFormatting sqref="AV23:AV30">
    <cfRule type="containsText" dxfId="223" priority="3" operator="containsText" text="vacance">
      <formula>NOT(ISERROR(SEARCH("vacance",AV23)))</formula>
    </cfRule>
  </conditionalFormatting>
  <conditionalFormatting sqref="BE40:BE48">
    <cfRule type="containsText" dxfId="222" priority="2" operator="containsText" text="vacance">
      <formula>NOT(ISERROR(SEARCH("vacance",BE40)))</formula>
    </cfRule>
  </conditionalFormatting>
  <conditionalFormatting sqref="BW30:BW45">
    <cfRule type="containsText" dxfId="221" priority="1" operator="containsText" text="vacance">
      <formula>NOT(ISERROR(SEARCH("vacance",BW30)))</formula>
    </cfRule>
  </conditionalFormatting>
  <dataValidations count="1">
    <dataValidation type="list" showInputMessage="1" showErrorMessage="1" sqref="AJ2:AK2" xr:uid="{4F4466FF-6451-4D38-B677-50951A6B2795}">
      <formula1>"64,160"</formula1>
      <formula2>0</formula2>
    </dataValidation>
  </dataValidations>
  <printOptions horizontalCentered="1"/>
  <pageMargins left="0.59027777777777801" right="0.39374999999999999" top="0.39930555555555602" bottom="0.55138888888888904" header="0.51180555555555496" footer="0.51180555555555496"/>
  <pageSetup paperSize="9" fitToHeight="0" orientation="landscape"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CU167"/>
  <sheetViews>
    <sheetView topLeftCell="A82" zoomScale="70" zoomScaleNormal="70" workbookViewId="0">
      <selection activeCell="J10" sqref="J10:O10"/>
    </sheetView>
  </sheetViews>
  <sheetFormatPr baseColWidth="10" defaultColWidth="10.5703125" defaultRowHeight="15" x14ac:dyDescent="0.25"/>
  <cols>
    <col min="1" max="1" width="5.42578125" customWidth="1"/>
    <col min="2" max="2" width="3.42578125" customWidth="1"/>
    <col min="3" max="3" width="1.42578125" customWidth="1"/>
    <col min="4" max="9" width="3.42578125" customWidth="1"/>
    <col min="10" max="10" width="4.42578125" customWidth="1"/>
    <col min="11" max="11" width="3.42578125" customWidth="1"/>
    <col min="12" max="12" width="0.5703125" customWidth="1"/>
    <col min="13" max="17" width="3.5703125" customWidth="1"/>
    <col min="18" max="18" width="3.42578125" customWidth="1"/>
    <col min="19" max="19" width="4" customWidth="1"/>
    <col min="20" max="20" width="3.42578125" customWidth="1"/>
    <col min="21" max="21" width="0.5703125" customWidth="1"/>
    <col min="22" max="27" width="3.5703125" customWidth="1"/>
    <col min="28" max="28" width="5.42578125" customWidth="1"/>
    <col min="29" max="29" width="3.42578125" customWidth="1"/>
    <col min="30" max="30" width="0.5703125" customWidth="1"/>
    <col min="31" max="35" width="3.5703125" customWidth="1"/>
    <col min="36" max="36" width="3.42578125" customWidth="1"/>
    <col min="37" max="37" width="4.5703125" customWidth="1"/>
    <col min="38" max="38" width="3.42578125" customWidth="1"/>
    <col min="39" max="39" width="0.5703125" customWidth="1"/>
    <col min="40" max="44" width="3.5703125" customWidth="1"/>
    <col min="45" max="45" width="3.42578125" customWidth="1"/>
    <col min="46" max="46" width="4.42578125" customWidth="1"/>
    <col min="47" max="47" width="3.42578125" customWidth="1"/>
    <col min="48" max="48" width="0.5703125" customWidth="1"/>
    <col min="49" max="53" width="3.5703125" customWidth="1"/>
    <col min="54" max="54" width="3.42578125" customWidth="1"/>
    <col min="55" max="55" width="5.42578125" customWidth="1"/>
    <col min="56" max="56" width="3.42578125" customWidth="1"/>
    <col min="57" max="57" width="0.5703125" customWidth="1"/>
    <col min="58" max="61" width="3.5703125" customWidth="1"/>
    <col min="62" max="62" width="4.42578125" customWidth="1"/>
    <col min="63" max="63" width="3.42578125" customWidth="1"/>
    <col min="64" max="64" width="4.42578125" customWidth="1"/>
    <col min="65" max="65" width="3.42578125" customWidth="1"/>
    <col min="66" max="66" width="0.5703125" customWidth="1"/>
    <col min="67" max="70" width="3.5703125" customWidth="1"/>
    <col min="71" max="71" width="4.42578125" customWidth="1"/>
    <col min="72" max="72" width="3.42578125" customWidth="1"/>
    <col min="73" max="73" width="4.42578125" customWidth="1"/>
    <col min="74" max="74" width="3.42578125" customWidth="1"/>
    <col min="75" max="75" width="0.5703125" customWidth="1"/>
    <col min="76" max="79" width="3.5703125" customWidth="1"/>
    <col min="80" max="80" width="5.42578125" customWidth="1"/>
    <col min="81" max="81" width="3.42578125" customWidth="1"/>
    <col min="82" max="82" width="4.42578125" style="345" customWidth="1"/>
    <col min="83" max="83" width="3.42578125" customWidth="1"/>
    <col min="84" max="84" width="0.5703125" customWidth="1"/>
    <col min="85" max="88" width="3.5703125" customWidth="1"/>
    <col min="89" max="89" width="5.42578125" customWidth="1"/>
    <col min="90" max="98" width="3.42578125" customWidth="1"/>
  </cols>
  <sheetData>
    <row r="1" spans="1:92" ht="38.1" customHeight="1" x14ac:dyDescent="0.25">
      <c r="A1" s="1"/>
      <c r="B1" s="2" t="s">
        <v>0</v>
      </c>
      <c r="C1" s="1"/>
      <c r="D1" s="1"/>
      <c r="E1" s="1"/>
      <c r="F1" s="1"/>
      <c r="G1" s="1"/>
      <c r="H1" s="1"/>
      <c r="I1" s="1"/>
      <c r="J1" s="1"/>
      <c r="K1" s="1"/>
      <c r="L1" s="1"/>
      <c r="M1" s="3"/>
      <c r="N1" s="424"/>
      <c r="O1" s="424"/>
      <c r="P1" s="424"/>
      <c r="Q1" s="424"/>
      <c r="R1" s="424"/>
      <c r="S1" s="424"/>
      <c r="T1" s="424"/>
      <c r="U1" s="424"/>
      <c r="V1" s="424"/>
      <c r="W1" s="424"/>
      <c r="X1" s="424"/>
      <c r="Y1" s="424"/>
      <c r="Z1" s="424"/>
      <c r="AA1" s="424"/>
      <c r="AB1" s="424"/>
      <c r="AC1" s="424"/>
      <c r="AD1" s="424"/>
      <c r="AE1" s="424"/>
      <c r="AF1" s="424"/>
      <c r="AG1" s="424"/>
      <c r="AH1" s="424"/>
      <c r="AI1" s="424"/>
      <c r="AJ1" s="424"/>
      <c r="AK1" s="424"/>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346"/>
      <c r="CE1" s="1"/>
      <c r="CF1" s="1"/>
      <c r="CG1" s="1"/>
      <c r="CH1" s="1"/>
      <c r="CI1" s="1"/>
      <c r="CJ1" s="1"/>
      <c r="CK1" s="1"/>
      <c r="CL1" s="1"/>
    </row>
    <row r="2" spans="1:92" ht="22.35" customHeight="1" x14ac:dyDescent="0.25">
      <c r="A2" s="4"/>
      <c r="B2" s="5" t="s">
        <v>110</v>
      </c>
      <c r="C2" s="5"/>
      <c r="D2" s="4"/>
      <c r="E2" s="6"/>
      <c r="F2" s="4"/>
      <c r="G2" s="7"/>
      <c r="H2" s="7"/>
      <c r="I2" s="8"/>
      <c r="J2" s="5" t="s">
        <v>1</v>
      </c>
      <c r="K2" s="6"/>
      <c r="L2" s="6"/>
      <c r="M2" s="6"/>
      <c r="N2" s="6"/>
      <c r="O2" s="4"/>
      <c r="P2" s="7"/>
      <c r="Q2" s="7"/>
      <c r="R2" s="4"/>
      <c r="S2" s="9" t="s">
        <v>94</v>
      </c>
      <c r="T2" s="6"/>
      <c r="U2" s="6"/>
      <c r="V2" s="4"/>
      <c r="W2" s="5"/>
      <c r="X2" s="8"/>
      <c r="Y2" s="5" t="s">
        <v>3</v>
      </c>
      <c r="Z2" s="5"/>
      <c r="AA2" s="6"/>
      <c r="AB2" s="4"/>
      <c r="AC2" s="6"/>
      <c r="AD2" s="6"/>
      <c r="AE2" s="4"/>
      <c r="AF2" s="6"/>
      <c r="AI2" s="10"/>
      <c r="AJ2" s="430">
        <v>80</v>
      </c>
      <c r="AK2" s="430"/>
      <c r="AL2" s="6"/>
      <c r="AM2" s="6"/>
      <c r="AN2" s="6"/>
      <c r="AO2" s="6"/>
      <c r="AP2" s="4"/>
      <c r="AQ2" s="11"/>
      <c r="AR2" s="11"/>
      <c r="AS2" s="12"/>
      <c r="AT2" s="12"/>
      <c r="AU2" s="12"/>
      <c r="AV2" s="12"/>
      <c r="AW2" s="12"/>
      <c r="AX2" s="12"/>
      <c r="AY2" s="12"/>
      <c r="AZ2" s="11"/>
      <c r="BA2" s="11"/>
      <c r="BB2" s="12"/>
      <c r="BC2" s="12"/>
      <c r="BD2" s="12"/>
      <c r="BE2" s="12"/>
      <c r="BF2" s="12"/>
      <c r="BG2" s="12"/>
      <c r="BH2" s="12"/>
      <c r="BI2" s="11"/>
      <c r="BJ2" s="11"/>
      <c r="BK2" s="12"/>
      <c r="BL2" s="12"/>
      <c r="BM2" s="12"/>
      <c r="BN2" s="12"/>
      <c r="BO2" s="12"/>
      <c r="BP2" s="12"/>
      <c r="BQ2" s="4"/>
      <c r="BR2" s="1"/>
      <c r="BS2" s="1"/>
      <c r="BT2" s="1"/>
      <c r="BU2" s="1"/>
      <c r="BV2" s="1"/>
      <c r="BW2" s="1"/>
      <c r="BX2" s="1"/>
      <c r="BY2" s="1"/>
      <c r="BZ2" s="1"/>
      <c r="CA2" s="13"/>
      <c r="CB2" s="7"/>
      <c r="CC2" s="8"/>
      <c r="CD2" s="347"/>
      <c r="CE2" s="14"/>
      <c r="CF2" s="15"/>
      <c r="CG2" s="16"/>
      <c r="CH2" s="17"/>
      <c r="CI2" s="18"/>
      <c r="CJ2" s="19"/>
      <c r="CK2" s="20"/>
      <c r="CL2" s="1"/>
      <c r="CM2" s="21"/>
      <c r="CN2" s="22"/>
    </row>
    <row r="3" spans="1:92" ht="18" customHeight="1" x14ac:dyDescent="0.25">
      <c r="A3" s="4"/>
      <c r="B3" s="5"/>
      <c r="C3" s="5"/>
      <c r="D3" s="4"/>
      <c r="E3" s="6"/>
      <c r="F3" s="4"/>
      <c r="G3" s="7"/>
      <c r="H3" s="7"/>
      <c r="I3" s="8"/>
      <c r="J3" s="5"/>
      <c r="K3" s="6"/>
      <c r="L3" s="6"/>
      <c r="M3" s="6"/>
      <c r="N3" s="6"/>
      <c r="O3" s="4"/>
      <c r="P3" s="7"/>
      <c r="Q3" s="7"/>
      <c r="R3" s="4"/>
      <c r="S3" s="9" t="s">
        <v>95</v>
      </c>
      <c r="T3" s="6"/>
      <c r="U3" s="6"/>
      <c r="V3" s="4"/>
      <c r="W3" s="4"/>
      <c r="X3" s="8"/>
      <c r="Y3" s="6"/>
      <c r="Z3" s="6"/>
      <c r="AA3" s="6"/>
      <c r="AB3" s="4"/>
      <c r="AC3" s="6"/>
      <c r="AD3" s="6"/>
      <c r="AE3" s="4"/>
      <c r="AF3" s="6"/>
      <c r="AG3" s="4"/>
      <c r="AH3" s="7"/>
      <c r="AI3" s="7"/>
      <c r="AJ3" s="8"/>
      <c r="AK3" s="6"/>
      <c r="AL3" s="6"/>
      <c r="AM3" s="6"/>
      <c r="AN3" s="6"/>
      <c r="AO3" s="6"/>
      <c r="AP3" s="4"/>
      <c r="AQ3" s="11"/>
      <c r="AR3" s="11"/>
      <c r="AS3" s="12"/>
      <c r="AT3" s="12"/>
      <c r="AU3" s="12"/>
      <c r="AV3" s="12"/>
      <c r="AW3" s="12"/>
      <c r="AX3" s="12"/>
      <c r="AY3" s="12"/>
      <c r="AZ3" s="11"/>
      <c r="BA3" s="11"/>
      <c r="BB3" s="12"/>
      <c r="BC3" s="12"/>
      <c r="BD3" s="12"/>
      <c r="BE3" s="12"/>
      <c r="BF3" s="12"/>
      <c r="BG3" s="12"/>
      <c r="BH3" s="12"/>
      <c r="BI3" s="11"/>
      <c r="BJ3" s="11"/>
      <c r="BK3" s="12"/>
      <c r="BL3" s="12"/>
      <c r="BM3" s="12"/>
      <c r="BN3" s="12"/>
      <c r="BO3" s="12"/>
      <c r="BP3" s="12"/>
      <c r="BQ3" s="4"/>
      <c r="BR3" s="1"/>
      <c r="BS3" s="1"/>
      <c r="BT3" s="1"/>
      <c r="BU3" s="1"/>
      <c r="BV3" s="1"/>
      <c r="BW3" s="1"/>
      <c r="BX3" s="1"/>
      <c r="BY3" s="1"/>
      <c r="BZ3" s="1"/>
      <c r="CA3" s="7"/>
      <c r="CB3" s="7"/>
      <c r="CC3" s="8"/>
      <c r="CD3" s="347"/>
      <c r="CE3" s="14"/>
      <c r="CF3" s="15"/>
      <c r="CG3" s="16"/>
      <c r="CH3" s="17"/>
      <c r="CI3" s="18"/>
      <c r="CJ3" s="19"/>
      <c r="CK3" s="19"/>
      <c r="CL3" s="1"/>
      <c r="CM3" s="21"/>
      <c r="CN3" s="22"/>
    </row>
    <row r="4" spans="1:92" ht="18" customHeight="1" x14ac:dyDescent="0.3">
      <c r="A4" s="4"/>
      <c r="B4" s="348" t="s">
        <v>9</v>
      </c>
      <c r="C4" s="25"/>
      <c r="D4" s="27"/>
      <c r="E4" s="27"/>
      <c r="F4" s="27"/>
      <c r="G4" s="25" t="s">
        <v>10</v>
      </c>
      <c r="H4" s="26"/>
      <c r="I4" s="27"/>
      <c r="J4" s="27"/>
      <c r="K4" s="27"/>
      <c r="L4" s="27"/>
      <c r="M4" s="27"/>
      <c r="N4" s="27"/>
      <c r="O4" s="27"/>
      <c r="P4" s="4"/>
      <c r="Q4" s="4"/>
      <c r="R4" s="4"/>
      <c r="S4" s="4"/>
      <c r="T4" s="28" t="s">
        <v>11</v>
      </c>
      <c r="U4" s="29"/>
      <c r="V4" s="31"/>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4"/>
      <c r="BP4" s="4"/>
      <c r="BQ4" s="4"/>
      <c r="BR4" s="1"/>
      <c r="BS4" s="1"/>
      <c r="BT4" s="1"/>
      <c r="BU4" s="1"/>
      <c r="BV4" s="1"/>
      <c r="BW4" s="1"/>
      <c r="BX4" s="1"/>
      <c r="BY4" s="1"/>
      <c r="BZ4" s="1"/>
      <c r="CA4" s="4"/>
      <c r="CB4" s="4"/>
      <c r="CC4" s="4"/>
      <c r="CD4" s="349"/>
      <c r="CE4" s="14"/>
      <c r="CF4" s="15"/>
      <c r="CG4" s="16"/>
      <c r="CH4" s="17"/>
      <c r="CI4" s="18"/>
      <c r="CJ4" s="19"/>
      <c r="CK4" s="19"/>
      <c r="CL4" s="1"/>
      <c r="CM4" s="22"/>
      <c r="CN4" s="22"/>
    </row>
    <row r="5" spans="1:92" ht="18" customHeight="1" x14ac:dyDescent="0.25">
      <c r="A5" s="4"/>
      <c r="B5" s="4"/>
      <c r="C5" s="4"/>
      <c r="D5" s="4"/>
      <c r="E5" s="4"/>
      <c r="F5" s="4"/>
      <c r="G5" s="4"/>
      <c r="H5" s="4"/>
      <c r="I5" s="4"/>
      <c r="J5" s="4"/>
      <c r="K5" s="4"/>
      <c r="L5" s="4"/>
      <c r="M5" s="4"/>
      <c r="N5" s="4"/>
      <c r="O5" s="4"/>
      <c r="P5" s="4"/>
      <c r="Q5" s="4"/>
      <c r="R5" s="4"/>
      <c r="S5" s="4"/>
      <c r="T5" s="82" t="s">
        <v>81</v>
      </c>
      <c r="U5" s="4"/>
      <c r="V5" s="4"/>
      <c r="W5" s="4"/>
      <c r="X5" s="4"/>
      <c r="Y5" s="4"/>
      <c r="Z5" s="4"/>
      <c r="AA5" s="4"/>
      <c r="AB5" s="4"/>
      <c r="AC5" s="4"/>
      <c r="AD5" s="4"/>
      <c r="AE5" s="4"/>
      <c r="AF5" s="4"/>
      <c r="AG5" s="4"/>
      <c r="AH5" s="4"/>
      <c r="AI5" s="4"/>
      <c r="AJ5" s="4"/>
      <c r="AK5" s="4"/>
      <c r="AL5" s="4"/>
      <c r="AM5" s="4"/>
      <c r="AN5" s="4"/>
      <c r="AO5" s="4"/>
      <c r="AP5" s="4"/>
      <c r="AQ5" s="4"/>
      <c r="AR5" s="33" t="s">
        <v>14</v>
      </c>
      <c r="AS5" s="4"/>
      <c r="AT5" s="4"/>
      <c r="AU5" s="4"/>
      <c r="AV5" s="4"/>
      <c r="AW5" s="4"/>
      <c r="AX5" s="4"/>
      <c r="AY5" s="4"/>
      <c r="AZ5" s="4"/>
      <c r="BA5" s="4"/>
      <c r="BB5" s="4"/>
      <c r="BC5" s="4"/>
      <c r="BD5" s="4"/>
      <c r="BE5" s="4"/>
      <c r="BF5" s="4"/>
      <c r="BG5" s="4"/>
      <c r="BH5" s="4"/>
      <c r="BI5" s="4"/>
      <c r="BJ5" s="4"/>
      <c r="BK5" s="4"/>
      <c r="BL5" s="4"/>
      <c r="BM5" s="4"/>
      <c r="BN5" s="4"/>
      <c r="BO5" s="4"/>
      <c r="BP5" s="4"/>
      <c r="BQ5" s="4"/>
      <c r="BR5" s="1"/>
      <c r="BS5" s="1"/>
      <c r="BT5" s="1"/>
      <c r="BU5" s="1"/>
      <c r="BV5" s="1"/>
      <c r="BW5" s="1"/>
      <c r="BX5" s="1"/>
      <c r="BY5" s="1"/>
      <c r="BZ5" s="1"/>
      <c r="CA5" s="4"/>
      <c r="CB5" s="4"/>
      <c r="CC5" s="4"/>
      <c r="CD5" s="349"/>
      <c r="CE5" s="14"/>
      <c r="CF5" s="15"/>
      <c r="CG5" s="16"/>
      <c r="CH5" s="17"/>
      <c r="CI5" s="18"/>
      <c r="CJ5" s="19"/>
      <c r="CK5" s="19"/>
      <c r="CL5" s="1"/>
      <c r="CM5" s="22"/>
      <c r="CN5" s="22"/>
    </row>
    <row r="6" spans="1:92" ht="18" customHeight="1" x14ac:dyDescent="0.25">
      <c r="A6" s="4"/>
      <c r="B6" s="4"/>
      <c r="C6" s="4"/>
      <c r="D6" s="4"/>
      <c r="E6" s="4"/>
      <c r="F6" s="4"/>
      <c r="G6" s="4"/>
      <c r="H6" s="4"/>
      <c r="I6" s="4"/>
      <c r="J6" s="4"/>
      <c r="K6" s="4"/>
      <c r="L6" s="4"/>
      <c r="M6" s="4"/>
      <c r="N6" s="4"/>
      <c r="O6" s="4"/>
      <c r="P6" s="4"/>
      <c r="Q6" s="4"/>
      <c r="R6" s="4"/>
      <c r="S6" s="4"/>
      <c r="T6" s="3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35"/>
      <c r="BY6" s="35"/>
      <c r="BZ6" s="3"/>
      <c r="CA6" s="3"/>
      <c r="CB6" s="3"/>
      <c r="CC6" s="3"/>
      <c r="CD6" s="349"/>
      <c r="CE6" s="4"/>
      <c r="CF6" s="4"/>
      <c r="CG6" s="4"/>
      <c r="CH6" s="4"/>
      <c r="CI6" s="4"/>
      <c r="CJ6" s="4"/>
      <c r="CK6" s="4"/>
      <c r="CL6" s="4"/>
      <c r="CM6" s="22"/>
      <c r="CN6" s="22"/>
    </row>
    <row r="7" spans="1:92" ht="18" customHeight="1" x14ac:dyDescent="0.25">
      <c r="A7" s="4"/>
      <c r="B7" s="36"/>
      <c r="C7" s="37"/>
      <c r="D7" s="37"/>
      <c r="E7" s="37"/>
      <c r="F7" s="37"/>
      <c r="G7" s="37"/>
      <c r="H7" s="38"/>
      <c r="I7" s="39"/>
      <c r="J7" s="40" t="s">
        <v>16</v>
      </c>
      <c r="K7" s="37"/>
      <c r="L7" s="37"/>
      <c r="M7" s="41"/>
      <c r="N7" s="37"/>
      <c r="O7" s="42"/>
      <c r="P7" s="43" t="s">
        <v>17</v>
      </c>
      <c r="Q7" s="44"/>
      <c r="R7" s="39"/>
      <c r="S7" s="43" t="s">
        <v>18</v>
      </c>
      <c r="T7" s="37"/>
      <c r="U7" s="37"/>
      <c r="V7" s="37"/>
      <c r="W7" s="37"/>
      <c r="X7" s="42"/>
      <c r="Y7" s="43" t="s">
        <v>17</v>
      </c>
      <c r="Z7" s="44"/>
      <c r="AA7" s="39"/>
      <c r="AB7" s="43" t="s">
        <v>19</v>
      </c>
      <c r="AC7" s="37"/>
      <c r="AD7" s="37"/>
      <c r="AE7" s="37"/>
      <c r="AF7" s="37"/>
      <c r="AG7" s="42"/>
      <c r="AH7" s="43" t="s">
        <v>17</v>
      </c>
      <c r="AI7" s="44"/>
      <c r="AJ7" s="45"/>
      <c r="AK7" s="46"/>
      <c r="AL7" s="7"/>
      <c r="AM7" s="7"/>
      <c r="AN7" s="7"/>
      <c r="AO7" s="7"/>
      <c r="AP7" s="7"/>
      <c r="AQ7" s="46"/>
      <c r="AR7" s="46"/>
      <c r="AS7" s="7"/>
      <c r="AT7" s="4"/>
      <c r="AU7" s="22"/>
      <c r="AV7" s="32"/>
      <c r="AW7" s="47"/>
      <c r="AX7" s="47"/>
      <c r="AY7" s="47"/>
      <c r="AZ7" s="47"/>
      <c r="BA7" s="47"/>
      <c r="BB7" s="47"/>
      <c r="BC7" s="47"/>
      <c r="BD7" s="47"/>
      <c r="BE7" s="47"/>
      <c r="BF7" s="47"/>
      <c r="BG7" s="47"/>
      <c r="BH7" s="47"/>
      <c r="BI7" s="47"/>
      <c r="BJ7" s="47"/>
      <c r="BK7" s="47"/>
      <c r="BL7" s="47"/>
      <c r="BM7" s="47"/>
      <c r="BN7" s="47"/>
      <c r="BO7" s="47"/>
      <c r="BP7" s="47"/>
      <c r="BQ7" s="47"/>
      <c r="BR7" s="47"/>
      <c r="BS7" s="47"/>
      <c r="BT7" s="4"/>
      <c r="BU7" s="4"/>
      <c r="BV7" s="4"/>
      <c r="BW7" s="4"/>
      <c r="BX7" s="4"/>
      <c r="BY7" s="4"/>
      <c r="BZ7" s="4"/>
      <c r="CA7" s="4"/>
      <c r="CB7" s="4"/>
      <c r="CC7" s="4"/>
      <c r="CD7" s="349"/>
      <c r="CE7" s="4"/>
      <c r="CF7" s="4"/>
      <c r="CG7" s="4"/>
      <c r="CH7" s="4"/>
      <c r="CI7" s="4"/>
      <c r="CJ7" s="4"/>
      <c r="CK7" s="4"/>
      <c r="CL7" s="4"/>
      <c r="CM7" s="22"/>
      <c r="CN7" s="22"/>
    </row>
    <row r="8" spans="1:92" ht="18" customHeight="1" x14ac:dyDescent="0.25">
      <c r="A8" s="4"/>
      <c r="B8" s="48" t="s">
        <v>20</v>
      </c>
      <c r="C8" s="49"/>
      <c r="D8" s="50"/>
      <c r="E8" s="50"/>
      <c r="F8" s="50"/>
      <c r="G8" s="50"/>
      <c r="H8" s="51"/>
      <c r="I8" s="52"/>
      <c r="J8" s="422"/>
      <c r="K8" s="422"/>
      <c r="L8" s="422"/>
      <c r="M8" s="422"/>
      <c r="N8" s="422"/>
      <c r="O8" s="422"/>
      <c r="P8" s="53"/>
      <c r="Q8" s="54"/>
      <c r="R8" s="55"/>
      <c r="S8" s="422"/>
      <c r="T8" s="422"/>
      <c r="U8" s="422"/>
      <c r="V8" s="422"/>
      <c r="W8" s="422"/>
      <c r="X8" s="422"/>
      <c r="Y8" s="53"/>
      <c r="Z8" s="54"/>
      <c r="AA8" s="55"/>
      <c r="AB8" s="422"/>
      <c r="AC8" s="422"/>
      <c r="AD8" s="422"/>
      <c r="AE8" s="422"/>
      <c r="AF8" s="422"/>
      <c r="AG8" s="422"/>
      <c r="AH8" s="53"/>
      <c r="AI8" s="54"/>
      <c r="AJ8" s="56"/>
      <c r="AK8" s="57"/>
      <c r="AL8" s="57"/>
      <c r="AM8" s="57"/>
      <c r="AN8" s="57"/>
      <c r="AO8" s="57"/>
      <c r="AP8" s="57"/>
      <c r="AQ8" s="58"/>
      <c r="AR8" s="58"/>
      <c r="AS8" s="57"/>
      <c r="AT8" s="4"/>
      <c r="AU8" s="32"/>
      <c r="AV8" s="32"/>
      <c r="AW8" s="47"/>
      <c r="AX8" s="47"/>
      <c r="AY8" s="47"/>
      <c r="AZ8" s="47"/>
      <c r="BA8" s="47"/>
      <c r="BB8" s="47"/>
      <c r="BC8" s="47"/>
      <c r="BD8" s="47"/>
      <c r="BE8" s="47"/>
      <c r="BF8" s="47"/>
      <c r="BG8" s="47"/>
      <c r="BH8" s="47"/>
      <c r="BI8" s="47"/>
      <c r="BJ8" s="47"/>
      <c r="BK8" s="47"/>
      <c r="BL8" s="47"/>
      <c r="BM8" s="47"/>
      <c r="BN8" s="47"/>
      <c r="BO8" s="47"/>
      <c r="BP8" s="47"/>
      <c r="BQ8" s="47"/>
      <c r="BR8" s="47"/>
      <c r="BS8" s="47"/>
      <c r="BT8" s="4"/>
      <c r="BU8" s="4"/>
      <c r="BV8" s="4"/>
      <c r="BW8" s="4"/>
      <c r="BX8" s="4"/>
      <c r="BY8" s="4"/>
      <c r="BZ8" s="4"/>
      <c r="CA8" s="4"/>
      <c r="CB8" s="4"/>
      <c r="CC8" s="4"/>
      <c r="CD8" s="349"/>
      <c r="CE8" s="4"/>
      <c r="CF8" s="4"/>
      <c r="CG8" s="4"/>
      <c r="CH8" s="4"/>
      <c r="CI8" s="4"/>
      <c r="CJ8" s="4"/>
      <c r="CK8" s="4"/>
      <c r="CL8" s="4"/>
      <c r="CM8" s="22"/>
      <c r="CN8" s="22"/>
    </row>
    <row r="9" spans="1:92" ht="18" customHeight="1" x14ac:dyDescent="0.25">
      <c r="A9" s="4"/>
      <c r="B9" s="48" t="s">
        <v>21</v>
      </c>
      <c r="C9" s="49"/>
      <c r="D9" s="50"/>
      <c r="E9" s="50"/>
      <c r="F9" s="50"/>
      <c r="G9" s="50"/>
      <c r="H9" s="51"/>
      <c r="I9" s="52"/>
      <c r="J9" s="422"/>
      <c r="K9" s="422"/>
      <c r="L9" s="422"/>
      <c r="M9" s="422"/>
      <c r="N9" s="422"/>
      <c r="O9" s="422"/>
      <c r="P9" s="59"/>
      <c r="Q9" s="54"/>
      <c r="R9" s="55"/>
      <c r="S9" s="422"/>
      <c r="T9" s="422"/>
      <c r="U9" s="422"/>
      <c r="V9" s="422"/>
      <c r="W9" s="422"/>
      <c r="X9" s="422"/>
      <c r="Y9" s="59"/>
      <c r="Z9" s="54"/>
      <c r="AA9" s="55"/>
      <c r="AB9" s="422"/>
      <c r="AC9" s="422"/>
      <c r="AD9" s="422"/>
      <c r="AE9" s="422"/>
      <c r="AF9" s="422"/>
      <c r="AG9" s="422"/>
      <c r="AH9" s="59"/>
      <c r="AI9" s="54"/>
      <c r="AJ9" s="56"/>
      <c r="AK9" s="57"/>
      <c r="AL9" s="57"/>
      <c r="AM9" s="57"/>
      <c r="AN9" s="57"/>
      <c r="AO9" s="57"/>
      <c r="AP9" s="57"/>
      <c r="AQ9" s="58"/>
      <c r="AR9" s="58"/>
      <c r="AS9" s="57"/>
      <c r="AT9" s="4"/>
      <c r="AU9" s="32"/>
      <c r="AV9" s="32"/>
      <c r="AW9" s="47"/>
      <c r="AX9" s="47"/>
      <c r="AY9" s="47"/>
      <c r="AZ9" s="47"/>
      <c r="BA9" s="47"/>
      <c r="BB9" s="47"/>
      <c r="BC9" s="47"/>
      <c r="BD9" s="47"/>
      <c r="BE9" s="47"/>
      <c r="BF9" s="47"/>
      <c r="BG9" s="47"/>
      <c r="BH9" s="47"/>
      <c r="BI9" s="47"/>
      <c r="BJ9" s="47"/>
      <c r="BK9" s="47"/>
      <c r="BL9" s="47"/>
      <c r="BM9" s="47"/>
      <c r="BN9" s="47"/>
      <c r="BO9" s="47"/>
      <c r="BP9" s="47"/>
      <c r="BQ9" s="47"/>
      <c r="BR9" s="47"/>
      <c r="BS9" s="47"/>
      <c r="BT9" s="4"/>
      <c r="BU9" s="4"/>
      <c r="BV9" s="4"/>
      <c r="BW9" s="4"/>
      <c r="BX9" s="4"/>
      <c r="BY9" s="4"/>
      <c r="BZ9" s="4"/>
      <c r="CA9" s="4"/>
      <c r="CB9" s="4"/>
      <c r="CC9" s="4"/>
      <c r="CD9" s="349"/>
      <c r="CE9" s="4"/>
      <c r="CF9" s="4"/>
      <c r="CG9" s="4"/>
      <c r="CH9" s="4"/>
      <c r="CI9" s="4"/>
      <c r="CJ9" s="4"/>
      <c r="CK9" s="4"/>
      <c r="CL9" s="4"/>
      <c r="CM9" s="22"/>
      <c r="CN9" s="22"/>
    </row>
    <row r="10" spans="1:92" ht="18" customHeight="1" x14ac:dyDescent="0.25">
      <c r="A10" s="4"/>
      <c r="B10" s="48" t="s">
        <v>22</v>
      </c>
      <c r="C10" s="49"/>
      <c r="D10" s="50"/>
      <c r="E10" s="50"/>
      <c r="F10" s="50"/>
      <c r="G10" s="50"/>
      <c r="H10" s="51"/>
      <c r="I10" s="52"/>
      <c r="J10" s="422" t="s">
        <v>23</v>
      </c>
      <c r="K10" s="422"/>
      <c r="L10" s="422"/>
      <c r="M10" s="422"/>
      <c r="N10" s="422"/>
      <c r="O10" s="422"/>
      <c r="P10" s="59" t="s">
        <v>24</v>
      </c>
      <c r="Q10" s="54"/>
      <c r="R10" s="55"/>
      <c r="S10" s="422"/>
      <c r="T10" s="422"/>
      <c r="U10" s="422"/>
      <c r="V10" s="422"/>
      <c r="W10" s="422"/>
      <c r="X10" s="422"/>
      <c r="Y10" s="59"/>
      <c r="Z10" s="54"/>
      <c r="AA10" s="55"/>
      <c r="AB10" s="422"/>
      <c r="AC10" s="422"/>
      <c r="AD10" s="422"/>
      <c r="AE10" s="422"/>
      <c r="AF10" s="422"/>
      <c r="AG10" s="422"/>
      <c r="AH10" s="59"/>
      <c r="AI10" s="54"/>
      <c r="AJ10" s="56"/>
      <c r="AK10" s="57"/>
      <c r="AL10" s="57"/>
      <c r="AM10" s="57"/>
      <c r="AN10" s="57"/>
      <c r="AO10" s="57"/>
      <c r="AP10" s="57"/>
      <c r="AQ10" s="58"/>
      <c r="AR10" s="58"/>
      <c r="AS10" s="57"/>
      <c r="AT10" s="7"/>
      <c r="AU10" s="7"/>
      <c r="AV10" s="7"/>
      <c r="AW10" s="7"/>
      <c r="AX10" s="7"/>
      <c r="AY10" s="7"/>
      <c r="AZ10" s="7"/>
      <c r="BA10" s="7"/>
      <c r="BB10" s="4"/>
      <c r="BC10" s="60"/>
      <c r="BD10" s="7"/>
      <c r="BE10" s="7"/>
      <c r="BF10" s="4"/>
      <c r="BG10" s="4"/>
      <c r="BH10" s="61"/>
      <c r="BI10" s="62"/>
      <c r="BJ10" s="62"/>
      <c r="BK10" s="62"/>
      <c r="BL10" s="62"/>
      <c r="BM10" s="62"/>
      <c r="BN10" s="62"/>
      <c r="BO10" s="62"/>
      <c r="BP10" s="62"/>
      <c r="BQ10" s="63"/>
      <c r="BR10" s="61"/>
      <c r="BS10" s="4"/>
      <c r="BT10" s="4"/>
      <c r="BU10" s="4"/>
      <c r="BV10" s="4"/>
      <c r="BW10" s="4"/>
      <c r="BX10" s="4"/>
      <c r="BY10" s="4"/>
      <c r="BZ10" s="4"/>
      <c r="CA10" s="4"/>
      <c r="CB10" s="4"/>
      <c r="CC10" s="4"/>
      <c r="CD10" s="349"/>
      <c r="CE10" s="4"/>
      <c r="CF10" s="4"/>
      <c r="CG10" s="4"/>
      <c r="CH10" s="4"/>
      <c r="CI10" s="4"/>
      <c r="CJ10" s="4"/>
      <c r="CK10" s="4"/>
      <c r="CL10" s="4"/>
      <c r="CM10" s="22"/>
      <c r="CN10" s="22"/>
    </row>
    <row r="11" spans="1:92" ht="18" customHeight="1" x14ac:dyDescent="0.25">
      <c r="A11" s="4"/>
      <c r="B11" s="48" t="s">
        <v>25</v>
      </c>
      <c r="C11" s="49"/>
      <c r="D11" s="50"/>
      <c r="E11" s="50"/>
      <c r="F11" s="50"/>
      <c r="G11" s="50"/>
      <c r="H11" s="51"/>
      <c r="I11" s="52"/>
      <c r="J11" s="422"/>
      <c r="K11" s="422"/>
      <c r="L11" s="422"/>
      <c r="M11" s="422"/>
      <c r="N11" s="422"/>
      <c r="O11" s="422"/>
      <c r="P11" s="59"/>
      <c r="Q11" s="54"/>
      <c r="R11" s="55"/>
      <c r="S11" s="64"/>
      <c r="T11" s="65"/>
      <c r="U11" s="65"/>
      <c r="V11" s="65"/>
      <c r="W11" s="65"/>
      <c r="X11" s="66"/>
      <c r="Y11" s="59"/>
      <c r="Z11" s="54"/>
      <c r="AA11" s="55"/>
      <c r="AB11" s="422"/>
      <c r="AC11" s="422"/>
      <c r="AD11" s="422"/>
      <c r="AE11" s="422"/>
      <c r="AF11" s="422"/>
      <c r="AG11" s="422"/>
      <c r="AH11" s="59"/>
      <c r="AI11" s="54"/>
      <c r="AJ11" s="56"/>
      <c r="AK11" s="57"/>
      <c r="AL11" s="57"/>
      <c r="AM11" s="57"/>
      <c r="AN11" s="57"/>
      <c r="AO11" s="57"/>
      <c r="AP11" s="57"/>
      <c r="AQ11" s="58"/>
      <c r="AR11" s="58"/>
      <c r="AS11" s="57"/>
      <c r="AT11" s="7"/>
      <c r="AU11" s="7"/>
      <c r="AV11" s="7"/>
      <c r="AW11" s="7"/>
      <c r="AX11" s="7"/>
      <c r="AY11" s="7"/>
      <c r="AZ11" s="7"/>
      <c r="BA11" s="7"/>
      <c r="BB11" s="7"/>
      <c r="BC11" s="7"/>
      <c r="BD11" s="7"/>
      <c r="BE11" s="7"/>
      <c r="BF11" s="4"/>
      <c r="BG11" s="4"/>
      <c r="BH11" s="67"/>
      <c r="BI11" s="68"/>
      <c r="BJ11" s="57"/>
      <c r="BK11" s="57"/>
      <c r="BL11" s="57"/>
      <c r="BM11" s="68"/>
      <c r="BN11" s="68"/>
      <c r="BO11" s="68"/>
      <c r="BP11" s="57"/>
      <c r="BQ11" s="69"/>
      <c r="BR11" s="67"/>
      <c r="BS11" s="4"/>
      <c r="BT11" s="4"/>
      <c r="BU11" s="4"/>
      <c r="BV11" s="4"/>
      <c r="BW11" s="4"/>
      <c r="BX11" s="4"/>
      <c r="BY11" s="4"/>
      <c r="BZ11" s="4"/>
      <c r="CA11" s="4"/>
      <c r="CB11" s="4"/>
      <c r="CC11" s="4"/>
      <c r="CD11" s="349"/>
      <c r="CE11" s="4"/>
      <c r="CF11" s="4"/>
      <c r="CG11" s="4"/>
      <c r="CH11" s="4"/>
      <c r="CI11" s="4"/>
      <c r="CJ11" s="4"/>
      <c r="CK11" s="4"/>
      <c r="CL11" s="4"/>
      <c r="CM11" s="22"/>
      <c r="CN11" s="22"/>
    </row>
    <row r="12" spans="1:92" ht="18" customHeight="1" x14ac:dyDescent="0.25">
      <c r="A12" s="4"/>
      <c r="B12" s="70" t="s">
        <v>26</v>
      </c>
      <c r="C12" s="71"/>
      <c r="D12" s="72"/>
      <c r="E12" s="72"/>
      <c r="F12" s="72"/>
      <c r="G12" s="72"/>
      <c r="H12" s="73"/>
      <c r="I12" s="52"/>
      <c r="J12" s="423"/>
      <c r="K12" s="423"/>
      <c r="L12" s="423"/>
      <c r="M12" s="423"/>
      <c r="N12" s="423"/>
      <c r="O12" s="423"/>
      <c r="P12" s="74"/>
      <c r="Q12" s="75"/>
      <c r="R12" s="55"/>
      <c r="S12" s="423"/>
      <c r="T12" s="423"/>
      <c r="U12" s="423"/>
      <c r="V12" s="423"/>
      <c r="W12" s="423"/>
      <c r="X12" s="423"/>
      <c r="Y12" s="74"/>
      <c r="Z12" s="75"/>
      <c r="AA12" s="55"/>
      <c r="AB12" s="423"/>
      <c r="AC12" s="423"/>
      <c r="AD12" s="423"/>
      <c r="AE12" s="423"/>
      <c r="AF12" s="423"/>
      <c r="AG12" s="423"/>
      <c r="AH12" s="74"/>
      <c r="AI12" s="75"/>
      <c r="AJ12" s="56"/>
      <c r="AK12" s="57"/>
      <c r="AL12" s="57"/>
      <c r="AM12" s="57"/>
      <c r="AN12" s="57"/>
      <c r="AO12" s="57"/>
      <c r="AP12" s="57"/>
      <c r="AQ12" s="58"/>
      <c r="AR12" s="58"/>
      <c r="AS12" s="57"/>
      <c r="AT12" s="7"/>
      <c r="AU12" s="32"/>
      <c r="AV12" s="7"/>
      <c r="AW12" s="7"/>
      <c r="AX12" s="7"/>
      <c r="AY12" s="7"/>
      <c r="AZ12" s="7"/>
      <c r="BA12" s="7"/>
      <c r="BB12" s="7"/>
      <c r="BC12" s="7"/>
      <c r="BD12" s="7"/>
      <c r="BE12" s="7"/>
      <c r="BF12" s="4"/>
      <c r="BG12" s="4"/>
      <c r="BH12" s="67"/>
      <c r="BI12" s="68"/>
      <c r="BJ12" s="57"/>
      <c r="BK12" s="57"/>
      <c r="BL12" s="57"/>
      <c r="BM12" s="68"/>
      <c r="BN12" s="68"/>
      <c r="BO12" s="68"/>
      <c r="BP12" s="57"/>
      <c r="BQ12" s="69"/>
      <c r="BR12" s="67"/>
      <c r="BS12" s="4"/>
      <c r="BT12" s="4"/>
      <c r="BU12" s="4"/>
      <c r="BV12" s="4"/>
      <c r="BW12" s="4"/>
      <c r="BX12" s="4"/>
      <c r="BY12" s="4"/>
      <c r="BZ12" s="4"/>
      <c r="CA12" s="4"/>
      <c r="CB12" s="4"/>
      <c r="CC12" s="4"/>
      <c r="CD12" s="349"/>
      <c r="CE12" s="4"/>
      <c r="CF12" s="4"/>
      <c r="CG12" s="4"/>
      <c r="CH12" s="4"/>
      <c r="CI12" s="4"/>
      <c r="CJ12" s="4"/>
      <c r="CK12" s="4"/>
      <c r="CL12" s="4"/>
      <c r="CM12" s="22"/>
      <c r="CN12" s="22"/>
    </row>
    <row r="13" spans="1:92" ht="18" customHeight="1" x14ac:dyDescent="0.25">
      <c r="A13" s="4"/>
      <c r="B13" s="68"/>
      <c r="C13" s="68"/>
      <c r="D13" s="57"/>
      <c r="E13" s="57"/>
      <c r="F13" s="57"/>
      <c r="G13" s="57"/>
      <c r="H13" s="57"/>
      <c r="I13" s="57"/>
      <c r="J13" s="76"/>
      <c r="K13" s="76"/>
      <c r="L13" s="76"/>
      <c r="M13" s="76"/>
      <c r="N13" s="76"/>
      <c r="O13" s="76"/>
      <c r="P13" s="77"/>
      <c r="Q13" s="77"/>
      <c r="R13" s="76"/>
      <c r="S13" s="76"/>
      <c r="T13" s="76"/>
      <c r="U13" s="76"/>
      <c r="V13" s="76"/>
      <c r="W13" s="76"/>
      <c r="X13" s="76"/>
      <c r="Y13" s="77"/>
      <c r="Z13" s="77"/>
      <c r="AA13" s="76"/>
      <c r="AB13" s="76"/>
      <c r="AC13" s="76"/>
      <c r="AD13" s="76"/>
      <c r="AE13" s="76"/>
      <c r="AF13" s="76"/>
      <c r="AG13" s="76"/>
      <c r="AH13" s="77"/>
      <c r="AI13" s="77"/>
      <c r="AJ13" s="76"/>
      <c r="AK13" s="57"/>
      <c r="AL13" s="57"/>
      <c r="AM13" s="57"/>
      <c r="AN13" s="57"/>
      <c r="AO13" s="57"/>
      <c r="AP13" s="57"/>
      <c r="AQ13" s="58"/>
      <c r="AR13" s="58"/>
      <c r="AS13" s="57"/>
      <c r="AT13" s="7"/>
      <c r="AU13" s="32"/>
      <c r="AV13" s="7"/>
      <c r="AW13" s="7"/>
      <c r="AX13" s="7"/>
      <c r="AY13" s="7"/>
      <c r="AZ13" s="7"/>
      <c r="BA13" s="7"/>
      <c r="BB13" s="7"/>
      <c r="BC13" s="7"/>
      <c r="BD13" s="7"/>
      <c r="BE13" s="7"/>
      <c r="BF13" s="4"/>
      <c r="BG13" s="4"/>
      <c r="BH13" s="67"/>
      <c r="BI13" s="68"/>
      <c r="BJ13" s="57"/>
      <c r="BK13" s="57"/>
      <c r="BL13" s="57"/>
      <c r="BM13" s="68"/>
      <c r="BN13" s="68"/>
      <c r="BO13" s="68"/>
      <c r="BP13" s="57"/>
      <c r="BQ13" s="69"/>
      <c r="BR13" s="67"/>
      <c r="BS13" s="4"/>
      <c r="BT13" s="4"/>
      <c r="BU13" s="4"/>
      <c r="BV13" s="4"/>
      <c r="BW13" s="4"/>
      <c r="BX13" s="4"/>
      <c r="BY13" s="4"/>
      <c r="BZ13" s="4"/>
      <c r="CA13" s="4"/>
      <c r="CB13" s="4"/>
      <c r="CC13" s="4"/>
      <c r="CD13" s="349"/>
      <c r="CE13" s="4"/>
      <c r="CF13" s="4"/>
      <c r="CG13" s="4"/>
      <c r="CH13" s="4"/>
      <c r="CI13" s="4"/>
      <c r="CJ13" s="4"/>
      <c r="CK13" s="4"/>
      <c r="CL13" s="4"/>
      <c r="CM13" s="22"/>
      <c r="CN13" s="22"/>
    </row>
    <row r="14" spans="1:92" ht="18" customHeight="1" x14ac:dyDescent="0.25">
      <c r="A14" s="4"/>
      <c r="B14" s="68"/>
      <c r="C14" s="68"/>
      <c r="D14" s="57"/>
      <c r="E14" s="57"/>
      <c r="F14" s="57"/>
      <c r="G14" s="57"/>
      <c r="H14" s="57"/>
      <c r="I14" s="57"/>
      <c r="J14" s="76"/>
      <c r="K14" s="76"/>
      <c r="L14" s="76"/>
      <c r="M14" s="76"/>
      <c r="N14" s="76"/>
      <c r="O14" s="76"/>
      <c r="P14" s="77"/>
      <c r="Q14" s="77"/>
      <c r="R14" s="76"/>
      <c r="S14" s="76"/>
      <c r="T14" s="76"/>
      <c r="U14" s="76"/>
      <c r="V14" s="76"/>
      <c r="W14" s="76"/>
      <c r="X14" s="76"/>
      <c r="Y14" s="77"/>
      <c r="Z14" s="77"/>
      <c r="AA14" s="76"/>
      <c r="AB14" s="76"/>
      <c r="AC14" s="76"/>
      <c r="AD14" s="76"/>
      <c r="AE14" s="76"/>
      <c r="AF14" s="76"/>
      <c r="AG14" s="76"/>
      <c r="AH14" s="77"/>
      <c r="AI14" s="77"/>
      <c r="AJ14" s="76"/>
      <c r="AK14" s="57"/>
      <c r="AL14" s="57"/>
      <c r="AM14" s="57"/>
      <c r="AN14" s="57"/>
      <c r="AO14" s="57"/>
      <c r="AP14" s="57"/>
      <c r="AQ14" s="58"/>
      <c r="AR14" s="58"/>
      <c r="AS14" s="57"/>
      <c r="AT14" s="7"/>
      <c r="AU14" s="32"/>
      <c r="AV14" s="32"/>
      <c r="AW14" s="47"/>
      <c r="AX14" s="47"/>
      <c r="AY14" s="47"/>
      <c r="AZ14" s="47"/>
      <c r="BA14" s="47"/>
      <c r="BB14" s="47"/>
      <c r="BC14" s="47"/>
      <c r="BD14" s="47"/>
      <c r="BE14" s="47"/>
      <c r="BF14" s="47"/>
      <c r="BG14" s="47"/>
      <c r="BH14" s="47"/>
      <c r="BI14" s="47"/>
      <c r="BJ14" s="47"/>
      <c r="BK14" s="47"/>
      <c r="BL14" s="47"/>
      <c r="BM14" s="47"/>
      <c r="BN14" s="47"/>
      <c r="BO14" s="47"/>
      <c r="BP14" s="47"/>
      <c r="BQ14" s="47"/>
      <c r="BR14" s="47"/>
      <c r="BS14" s="47"/>
      <c r="BT14" s="4"/>
      <c r="BU14" s="4"/>
      <c r="BV14" s="4"/>
      <c r="BW14" s="4"/>
      <c r="BX14" s="4"/>
      <c r="BY14" s="4"/>
      <c r="BZ14" s="4"/>
      <c r="CA14" s="4"/>
      <c r="CB14" s="4"/>
      <c r="CC14" s="4"/>
      <c r="CD14" s="349"/>
      <c r="CE14" s="4"/>
      <c r="CF14" s="4"/>
      <c r="CG14" s="4"/>
      <c r="CH14" s="4"/>
      <c r="CI14" s="4"/>
      <c r="CJ14" s="4"/>
      <c r="CK14" s="4"/>
      <c r="CL14" s="4"/>
      <c r="CM14" s="22"/>
      <c r="CN14" s="22"/>
    </row>
    <row r="15" spans="1:92" ht="18" customHeight="1" x14ac:dyDescent="0.3">
      <c r="A15" s="4"/>
      <c r="B15" s="348" t="s">
        <v>27</v>
      </c>
      <c r="C15" s="179"/>
      <c r="D15" s="4"/>
      <c r="E15" s="4"/>
      <c r="F15" s="4"/>
      <c r="G15" s="25" t="s">
        <v>28</v>
      </c>
      <c r="H15" s="26"/>
      <c r="I15" s="27"/>
      <c r="J15" s="27"/>
      <c r="K15" s="27"/>
      <c r="L15" s="27"/>
      <c r="M15" s="27"/>
      <c r="N15" s="27"/>
      <c r="O15" s="27"/>
      <c r="P15" s="80"/>
      <c r="Q15" s="80"/>
      <c r="R15" s="76"/>
      <c r="S15" s="76"/>
      <c r="T15" s="81" t="s">
        <v>82</v>
      </c>
      <c r="U15" s="76"/>
      <c r="V15" s="76"/>
      <c r="W15" s="76"/>
      <c r="X15" s="76"/>
      <c r="Y15" s="77"/>
      <c r="Z15" s="77"/>
      <c r="AA15" s="76"/>
      <c r="AB15" s="76"/>
      <c r="AC15" s="76"/>
      <c r="AD15" s="76"/>
      <c r="AE15" s="76"/>
      <c r="AF15" s="76"/>
      <c r="AG15" s="76"/>
      <c r="AH15" s="77"/>
      <c r="AI15" s="77"/>
      <c r="AJ15" s="76"/>
      <c r="AK15" s="57"/>
      <c r="AL15" s="57"/>
      <c r="AM15" s="57"/>
      <c r="AN15" s="57"/>
      <c r="AO15" s="57"/>
      <c r="AP15" s="57"/>
      <c r="AQ15" s="58"/>
      <c r="AR15" s="58"/>
      <c r="AS15" s="57"/>
      <c r="AT15" s="7"/>
      <c r="AU15" s="32"/>
      <c r="AV15" s="32"/>
      <c r="AW15" s="47"/>
      <c r="AX15" s="47"/>
      <c r="AY15" s="47"/>
      <c r="AZ15" s="47"/>
      <c r="BA15" s="47"/>
      <c r="BB15" s="47"/>
      <c r="BC15" s="47"/>
      <c r="BD15" s="47"/>
      <c r="BE15" s="47"/>
      <c r="BF15" s="32"/>
      <c r="BG15" s="32"/>
      <c r="BH15" s="47"/>
      <c r="BI15" s="47"/>
      <c r="BJ15" s="47"/>
      <c r="BK15" s="22"/>
      <c r="BL15" s="32"/>
      <c r="BM15" s="47"/>
      <c r="BN15" s="47"/>
      <c r="BO15" s="47"/>
      <c r="BP15" s="47"/>
      <c r="BQ15" s="47"/>
      <c r="BR15" s="47"/>
      <c r="BS15" s="47"/>
      <c r="BT15" s="47"/>
      <c r="BU15" s="47"/>
      <c r="BV15" s="47"/>
      <c r="BW15" s="47"/>
      <c r="BX15" s="47"/>
      <c r="BY15" s="47"/>
      <c r="BZ15" s="47"/>
      <c r="CA15" s="47"/>
      <c r="CB15" s="47"/>
      <c r="CC15" s="47"/>
      <c r="CD15" s="350"/>
      <c r="CE15" s="4"/>
      <c r="CF15" s="4"/>
      <c r="CG15" s="4"/>
      <c r="CH15" s="4"/>
      <c r="CI15" s="4"/>
      <c r="CJ15" s="4"/>
      <c r="CK15" s="4"/>
      <c r="CL15" s="4"/>
      <c r="CM15" s="22"/>
      <c r="CN15" s="22"/>
    </row>
    <row r="16" spans="1:92" ht="18" customHeight="1" x14ac:dyDescent="0.25">
      <c r="A16" s="4"/>
      <c r="B16" s="68"/>
      <c r="C16" s="68"/>
      <c r="D16" s="57"/>
      <c r="E16" s="57"/>
      <c r="F16" s="57"/>
      <c r="G16" s="82" t="s">
        <v>30</v>
      </c>
      <c r="H16" s="57"/>
      <c r="I16" s="57"/>
      <c r="J16" s="76"/>
      <c r="K16" s="76"/>
      <c r="L16" s="76"/>
      <c r="M16" s="76"/>
      <c r="N16" s="76"/>
      <c r="O16" s="76"/>
      <c r="P16" s="77"/>
      <c r="Q16" s="77"/>
      <c r="R16" s="76"/>
      <c r="S16" s="76"/>
      <c r="T16" s="83"/>
      <c r="U16" s="76"/>
      <c r="V16" s="76"/>
      <c r="W16" s="76"/>
      <c r="X16" s="76"/>
      <c r="Y16" s="77"/>
      <c r="Z16" s="77"/>
      <c r="AA16" s="76"/>
      <c r="AB16" s="76"/>
      <c r="AC16" s="76"/>
      <c r="AD16" s="76"/>
      <c r="AE16" s="76"/>
      <c r="AF16" s="76"/>
      <c r="AG16" s="76"/>
      <c r="AH16" s="77"/>
      <c r="AI16" s="77"/>
      <c r="AJ16" s="76"/>
      <c r="AK16" s="57"/>
      <c r="AL16" s="57"/>
      <c r="AM16" s="57"/>
      <c r="AN16" s="57"/>
      <c r="AO16" s="57"/>
      <c r="AP16" s="57"/>
      <c r="AQ16" s="58"/>
      <c r="AR16" s="58"/>
      <c r="AS16" s="57"/>
      <c r="AT16" s="7"/>
      <c r="AU16" s="7"/>
      <c r="AV16" s="7"/>
      <c r="AW16" s="7"/>
      <c r="AX16" s="7"/>
      <c r="AY16" s="7"/>
      <c r="AZ16" s="7"/>
      <c r="BA16" s="7"/>
      <c r="BB16" s="22"/>
      <c r="BC16" s="60"/>
      <c r="BD16" s="84" t="s">
        <v>31</v>
      </c>
      <c r="BE16" s="4"/>
      <c r="BF16" s="4"/>
      <c r="BG16" s="4"/>
      <c r="BH16" s="4"/>
      <c r="BI16" s="4"/>
      <c r="BJ16" s="4"/>
      <c r="BK16" s="4"/>
      <c r="BL16" s="4"/>
      <c r="BM16" s="4"/>
      <c r="BN16" s="4"/>
      <c r="BO16" s="4"/>
      <c r="BP16" s="22"/>
      <c r="BQ16" s="7"/>
      <c r="BR16" s="22"/>
      <c r="BS16" s="4"/>
      <c r="BT16" s="4"/>
      <c r="BU16" s="4"/>
      <c r="BV16" s="4"/>
      <c r="BW16" s="4"/>
      <c r="BX16" s="4"/>
      <c r="BY16" s="4"/>
      <c r="BZ16" s="4"/>
      <c r="CA16" s="4"/>
      <c r="CB16" s="4"/>
      <c r="CC16" s="4"/>
      <c r="CD16" s="349"/>
      <c r="CE16" s="4"/>
      <c r="CF16" s="4"/>
      <c r="CG16" s="4"/>
      <c r="CH16" s="4"/>
      <c r="CI16" s="4"/>
      <c r="CJ16" s="4"/>
      <c r="CK16" s="4"/>
      <c r="CL16" s="4"/>
      <c r="CM16" s="22"/>
      <c r="CN16" s="22"/>
    </row>
    <row r="17" spans="1:99" ht="18" customHeight="1" x14ac:dyDescent="0.25">
      <c r="A17" s="4"/>
      <c r="B17" s="68"/>
      <c r="C17" s="68"/>
      <c r="D17" s="57"/>
      <c r="E17" s="57"/>
      <c r="F17" s="57"/>
      <c r="G17" s="82" t="s">
        <v>32</v>
      </c>
      <c r="H17" s="57"/>
      <c r="I17" s="57"/>
      <c r="J17" s="76"/>
      <c r="K17" s="76"/>
      <c r="L17" s="76"/>
      <c r="M17" s="76"/>
      <c r="N17" s="76"/>
      <c r="O17" s="76"/>
      <c r="P17" s="77"/>
      <c r="Q17" s="77"/>
      <c r="R17" s="76"/>
      <c r="S17" s="76"/>
      <c r="T17" s="76"/>
      <c r="U17" s="76"/>
      <c r="V17" s="76"/>
      <c r="W17" s="76"/>
      <c r="X17" s="76"/>
      <c r="Y17" s="77"/>
      <c r="Z17" s="77"/>
      <c r="AA17" s="76"/>
      <c r="AB17" s="76"/>
      <c r="AC17" s="76"/>
      <c r="AD17" s="76"/>
      <c r="AE17" s="76"/>
      <c r="AF17" s="76"/>
      <c r="AG17" s="76"/>
      <c r="AH17" s="77"/>
      <c r="AI17" s="77"/>
      <c r="AJ17" s="76"/>
      <c r="AK17" s="57"/>
      <c r="AL17" s="57"/>
      <c r="AM17" s="57"/>
      <c r="AN17" s="57"/>
      <c r="AO17" s="60" t="s">
        <v>33</v>
      </c>
      <c r="AP17" s="7"/>
      <c r="AQ17" s="4"/>
      <c r="AR17" s="4"/>
      <c r="AS17" s="85" t="s">
        <v>34</v>
      </c>
      <c r="AT17" s="85"/>
      <c r="AU17" s="85"/>
      <c r="AV17" s="85"/>
      <c r="AW17" s="85"/>
      <c r="AX17" s="85"/>
      <c r="AY17" s="85"/>
      <c r="AZ17" s="86"/>
      <c r="BA17" s="87"/>
      <c r="BB17" s="7"/>
      <c r="BC17" s="4"/>
      <c r="BD17" s="4"/>
      <c r="BE17" s="4"/>
      <c r="BF17" s="4"/>
      <c r="BG17" s="4"/>
      <c r="BH17" s="4"/>
      <c r="BI17" s="4"/>
      <c r="BJ17" s="4"/>
      <c r="BK17" s="4"/>
      <c r="BL17" s="88"/>
      <c r="BM17" s="88"/>
      <c r="BN17" s="88"/>
      <c r="BO17" s="89"/>
      <c r="BP17" s="90"/>
      <c r="BQ17" s="7"/>
      <c r="BR17" s="7"/>
      <c r="BS17" s="4"/>
      <c r="BT17" s="4"/>
      <c r="BU17" s="4"/>
      <c r="BV17" s="4"/>
      <c r="BW17" s="4"/>
      <c r="BX17" s="4"/>
      <c r="BY17" s="4"/>
      <c r="BZ17" s="4"/>
      <c r="CA17" s="4"/>
      <c r="CB17" s="4"/>
      <c r="CC17" s="4"/>
      <c r="CD17" s="349"/>
      <c r="CE17" s="4"/>
      <c r="CF17" s="4"/>
      <c r="CG17" s="4"/>
      <c r="CH17" s="4"/>
      <c r="CI17" s="4"/>
      <c r="CJ17" s="4"/>
      <c r="CK17" s="4"/>
      <c r="CL17" s="4"/>
      <c r="CM17" s="22"/>
      <c r="CN17" s="22"/>
    </row>
    <row r="18" spans="1:99" ht="18" customHeight="1" x14ac:dyDescent="0.25">
      <c r="A18" s="4"/>
      <c r="B18" s="4"/>
      <c r="C18" s="4"/>
      <c r="D18" s="4"/>
      <c r="E18" s="4"/>
      <c r="F18" s="4"/>
      <c r="G18" s="82" t="s">
        <v>35</v>
      </c>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7"/>
      <c r="AP18" s="7"/>
      <c r="AQ18" s="4"/>
      <c r="AR18" s="4"/>
      <c r="AS18" s="93" t="s">
        <v>36</v>
      </c>
      <c r="AT18" s="93"/>
      <c r="AU18" s="93"/>
      <c r="AV18" s="93"/>
      <c r="AW18" s="93"/>
      <c r="AX18" s="93"/>
      <c r="AY18" s="93"/>
      <c r="AZ18" s="94"/>
      <c r="BA18" s="95"/>
      <c r="BB18" s="7"/>
      <c r="BC18" s="7"/>
      <c r="BD18" s="7"/>
      <c r="BE18" s="7"/>
      <c r="BF18" s="4"/>
      <c r="BG18" s="4"/>
      <c r="BH18" s="96"/>
      <c r="BI18" s="96"/>
      <c r="BJ18" s="96"/>
      <c r="BK18" s="96"/>
      <c r="BL18" s="96"/>
      <c r="BM18" s="96"/>
      <c r="BN18" s="96"/>
      <c r="BO18" s="97"/>
      <c r="BP18" s="98"/>
      <c r="BQ18" s="7"/>
      <c r="BR18" s="7"/>
      <c r="BS18" s="7"/>
      <c r="BT18" s="7"/>
      <c r="BU18" s="57"/>
      <c r="BV18" s="57"/>
      <c r="BW18" s="57"/>
      <c r="BX18" s="68"/>
      <c r="BY18" s="68"/>
      <c r="BZ18" s="68"/>
      <c r="CA18" s="57"/>
      <c r="CB18" s="69"/>
      <c r="CC18" s="67"/>
      <c r="CD18" s="349"/>
      <c r="CE18" s="4"/>
      <c r="CF18" s="4"/>
      <c r="CG18" s="4"/>
      <c r="CH18" s="4"/>
      <c r="CI18" s="4"/>
      <c r="CJ18" s="4"/>
      <c r="CK18" s="4"/>
      <c r="CL18" s="4"/>
      <c r="CM18" s="22"/>
      <c r="CN18" s="22"/>
    </row>
    <row r="19" spans="1:99" ht="18" customHeight="1" x14ac:dyDescent="0.25">
      <c r="A19" s="4"/>
      <c r="B19" s="4"/>
      <c r="C19" s="4"/>
      <c r="D19" s="4"/>
      <c r="E19" s="4"/>
      <c r="F19" s="4"/>
      <c r="G19" s="32"/>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7"/>
      <c r="AP19" s="7"/>
      <c r="AQ19" s="4"/>
      <c r="AR19" s="4"/>
      <c r="AS19" s="96"/>
      <c r="AT19" s="96"/>
      <c r="AU19" s="96"/>
      <c r="AV19" s="96"/>
      <c r="AW19" s="96"/>
      <c r="AX19" s="96"/>
      <c r="AY19" s="96"/>
      <c r="AZ19" s="97"/>
      <c r="BA19" s="98"/>
      <c r="BB19" s="7"/>
      <c r="BC19" s="7"/>
      <c r="BD19" s="7"/>
      <c r="BE19" s="7"/>
      <c r="BF19" s="4"/>
      <c r="BG19" s="4"/>
      <c r="BH19" s="96"/>
      <c r="BI19" s="96"/>
      <c r="BJ19" s="96"/>
      <c r="BK19" s="96"/>
      <c r="BL19" s="96"/>
      <c r="BM19" s="96"/>
      <c r="BN19" s="96"/>
      <c r="BO19" s="97"/>
      <c r="BP19" s="98"/>
      <c r="BQ19" s="7"/>
      <c r="BR19" s="7"/>
      <c r="BS19" s="7"/>
      <c r="BT19" s="7"/>
      <c r="BU19" s="57"/>
      <c r="BV19" s="57"/>
      <c r="BW19" s="57"/>
      <c r="BX19" s="68"/>
      <c r="BY19" s="68"/>
      <c r="BZ19" s="68"/>
      <c r="CA19" s="57"/>
      <c r="CB19" s="69"/>
      <c r="CC19" s="67"/>
      <c r="CD19" s="349"/>
      <c r="CE19" s="4"/>
      <c r="CF19" s="4"/>
      <c r="CG19" s="4"/>
      <c r="CH19" s="4"/>
      <c r="CI19" s="4"/>
      <c r="CJ19" s="4"/>
      <c r="CK19" s="4"/>
      <c r="CL19" s="4"/>
      <c r="CM19" s="22"/>
      <c r="CN19" s="22"/>
    </row>
    <row r="20" spans="1:99" ht="18" customHeight="1" x14ac:dyDescent="0.25">
      <c r="A20" s="4"/>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32"/>
      <c r="AV20" s="7"/>
      <c r="AW20" s="7"/>
      <c r="AX20" s="7"/>
      <c r="AY20" s="7"/>
      <c r="AZ20" s="7"/>
      <c r="BA20" s="7"/>
      <c r="BB20" s="7"/>
      <c r="BC20" s="7"/>
      <c r="BD20" s="7"/>
      <c r="BE20" s="7"/>
      <c r="BF20" s="32"/>
      <c r="BG20" s="7"/>
      <c r="BH20" s="7"/>
      <c r="BI20" s="7"/>
      <c r="BJ20" s="7"/>
      <c r="BK20" s="32"/>
      <c r="BL20" s="7"/>
      <c r="BM20" s="7"/>
      <c r="BN20" s="7"/>
      <c r="BO20" s="7"/>
      <c r="BP20" s="7"/>
      <c r="BQ20" s="7"/>
      <c r="BR20" s="7"/>
      <c r="BS20" s="7"/>
      <c r="BT20" s="7"/>
      <c r="BU20" s="57"/>
      <c r="BV20" s="57"/>
      <c r="BW20" s="57"/>
      <c r="BX20" s="68"/>
      <c r="BY20" s="68"/>
      <c r="BZ20" s="68"/>
      <c r="CA20" s="57"/>
      <c r="CB20" s="69"/>
      <c r="CC20" s="67"/>
      <c r="CD20" s="349"/>
      <c r="CE20" s="4"/>
      <c r="CF20" s="4"/>
      <c r="CG20" s="4"/>
      <c r="CH20" s="4"/>
      <c r="CI20" s="4"/>
      <c r="CJ20" s="4"/>
      <c r="CK20" s="4"/>
      <c r="CL20" s="4"/>
      <c r="CM20" s="22"/>
      <c r="CN20" s="22"/>
    </row>
    <row r="21" spans="1:99" ht="18" customHeight="1" x14ac:dyDescent="0.25">
      <c r="A21" s="419" t="s">
        <v>37</v>
      </c>
      <c r="B21" s="419"/>
      <c r="C21" s="419"/>
      <c r="D21" s="419"/>
      <c r="E21" s="419"/>
      <c r="F21" s="419"/>
      <c r="G21" s="419"/>
      <c r="H21" s="99"/>
      <c r="I21" s="100"/>
      <c r="J21" s="419" t="s">
        <v>38</v>
      </c>
      <c r="K21" s="419"/>
      <c r="L21" s="419"/>
      <c r="M21" s="419"/>
      <c r="N21" s="419"/>
      <c r="O21" s="419"/>
      <c r="P21" s="419"/>
      <c r="Q21" s="99"/>
      <c r="R21" s="100"/>
      <c r="S21" s="419" t="s">
        <v>39</v>
      </c>
      <c r="T21" s="419"/>
      <c r="U21" s="419"/>
      <c r="V21" s="419"/>
      <c r="W21" s="419"/>
      <c r="X21" s="419"/>
      <c r="Y21" s="419"/>
      <c r="Z21" s="99"/>
      <c r="AA21" s="100"/>
      <c r="AB21" s="419" t="s">
        <v>40</v>
      </c>
      <c r="AC21" s="419"/>
      <c r="AD21" s="419"/>
      <c r="AE21" s="419"/>
      <c r="AF21" s="419"/>
      <c r="AG21" s="419"/>
      <c r="AH21" s="419"/>
      <c r="AI21" s="99"/>
      <c r="AJ21" s="100"/>
      <c r="AK21" s="419" t="s">
        <v>41</v>
      </c>
      <c r="AL21" s="419"/>
      <c r="AM21" s="419"/>
      <c r="AN21" s="419"/>
      <c r="AO21" s="419"/>
      <c r="AP21" s="419"/>
      <c r="AQ21" s="419"/>
      <c r="AR21" s="99"/>
      <c r="AS21" s="100"/>
      <c r="AT21" s="419" t="s">
        <v>42</v>
      </c>
      <c r="AU21" s="419"/>
      <c r="AV21" s="419"/>
      <c r="AW21" s="419"/>
      <c r="AX21" s="419"/>
      <c r="AY21" s="419"/>
      <c r="AZ21" s="419"/>
      <c r="BA21" s="99"/>
      <c r="BB21" s="100"/>
      <c r="BC21" s="419" t="s">
        <v>43</v>
      </c>
      <c r="BD21" s="419"/>
      <c r="BE21" s="419"/>
      <c r="BF21" s="419"/>
      <c r="BG21" s="419"/>
      <c r="BH21" s="419"/>
      <c r="BI21" s="419"/>
      <c r="BJ21" s="99"/>
      <c r="BK21" s="100"/>
      <c r="BL21" s="419" t="s">
        <v>44</v>
      </c>
      <c r="BM21" s="419"/>
      <c r="BN21" s="419"/>
      <c r="BO21" s="419"/>
      <c r="BP21" s="419"/>
      <c r="BQ21" s="419"/>
      <c r="BR21" s="419"/>
      <c r="BS21" s="99"/>
      <c r="BT21" s="100"/>
      <c r="BU21" s="419" t="s">
        <v>45</v>
      </c>
      <c r="BV21" s="419"/>
      <c r="BW21" s="419"/>
      <c r="BX21" s="419"/>
      <c r="BY21" s="419"/>
      <c r="BZ21" s="419"/>
      <c r="CA21" s="419"/>
      <c r="CB21" s="99"/>
      <c r="CC21" s="22"/>
      <c r="CD21" s="419" t="s">
        <v>46</v>
      </c>
      <c r="CE21" s="419"/>
      <c r="CF21" s="419"/>
      <c r="CG21" s="419"/>
      <c r="CH21" s="419"/>
      <c r="CI21" s="419"/>
      <c r="CJ21" s="419"/>
      <c r="CK21" s="99"/>
      <c r="CL21" s="22"/>
      <c r="CM21" s="419" t="s">
        <v>104</v>
      </c>
      <c r="CN21" s="419"/>
      <c r="CO21" s="419"/>
      <c r="CP21" s="419"/>
      <c r="CQ21" s="419"/>
      <c r="CR21" s="419"/>
      <c r="CS21" s="419"/>
      <c r="CT21" s="393"/>
    </row>
    <row r="22" spans="1:99" ht="18" customHeight="1" thickBot="1" x14ac:dyDescent="0.3">
      <c r="A22" s="101"/>
      <c r="B22" s="100"/>
      <c r="C22" s="100"/>
      <c r="D22" s="100"/>
      <c r="E22" s="100"/>
      <c r="F22" s="100"/>
      <c r="G22" s="100"/>
      <c r="H22" s="4"/>
      <c r="I22" s="100"/>
      <c r="J22" s="101"/>
      <c r="K22" s="100"/>
      <c r="L22" s="100"/>
      <c r="M22" s="100"/>
      <c r="N22" s="100"/>
      <c r="O22" s="100"/>
      <c r="P22" s="100"/>
      <c r="Q22" s="4"/>
      <c r="R22" s="100"/>
      <c r="S22" s="101"/>
      <c r="T22" s="100"/>
      <c r="U22" s="100"/>
      <c r="V22" s="100"/>
      <c r="W22" s="100"/>
      <c r="X22" s="100"/>
      <c r="Y22" s="100"/>
      <c r="Z22" s="4"/>
      <c r="AA22" s="100"/>
      <c r="AB22" s="101"/>
      <c r="AC22" s="100"/>
      <c r="AD22" s="100"/>
      <c r="AE22" s="100"/>
      <c r="AF22" s="100"/>
      <c r="AG22" s="100"/>
      <c r="AH22" s="100"/>
      <c r="AI22" s="4"/>
      <c r="AJ22" s="100"/>
      <c r="AK22" s="101"/>
      <c r="AL22" s="100"/>
      <c r="AM22" s="100"/>
      <c r="AN22" s="100"/>
      <c r="AO22" s="100"/>
      <c r="AP22" s="100"/>
      <c r="AQ22" s="100"/>
      <c r="AR22" s="4"/>
      <c r="AS22" s="100"/>
      <c r="AT22" s="101"/>
      <c r="AU22" s="102"/>
      <c r="AV22" s="102"/>
      <c r="AW22" s="102"/>
      <c r="AX22" s="102"/>
      <c r="AY22" s="102"/>
      <c r="AZ22" s="102"/>
      <c r="BA22" s="4"/>
      <c r="BB22" s="100"/>
      <c r="BC22" s="101"/>
      <c r="BD22" s="100"/>
      <c r="BE22" s="100"/>
      <c r="BF22" s="100"/>
      <c r="BG22" s="100"/>
      <c r="BH22" s="100"/>
      <c r="BI22" s="100"/>
      <c r="BJ22" s="4"/>
      <c r="BK22" s="100"/>
      <c r="BL22" s="101"/>
      <c r="BM22" s="100"/>
      <c r="BN22" s="100"/>
      <c r="BO22" s="100"/>
      <c r="BP22" s="100"/>
      <c r="BQ22" s="100"/>
      <c r="BR22" s="100"/>
      <c r="BS22" s="4"/>
      <c r="BT22" s="100"/>
      <c r="BU22" s="101"/>
      <c r="BV22" s="100"/>
      <c r="BW22" s="100"/>
      <c r="BX22" s="100"/>
      <c r="BY22" s="100"/>
      <c r="BZ22" s="100"/>
      <c r="CA22" s="100"/>
      <c r="CB22" s="4"/>
      <c r="CC22" s="4"/>
      <c r="CD22" s="351"/>
      <c r="CE22" s="100"/>
      <c r="CF22" s="100"/>
      <c r="CG22" s="100"/>
      <c r="CH22" s="100"/>
      <c r="CI22" s="100"/>
      <c r="CJ22" s="100"/>
      <c r="CK22" s="4"/>
      <c r="CL22" s="4"/>
      <c r="CM22" s="22"/>
      <c r="CN22" s="22"/>
    </row>
    <row r="23" spans="1:99" ht="18" customHeight="1" thickBot="1" x14ac:dyDescent="0.3">
      <c r="A23" s="103">
        <v>1</v>
      </c>
      <c r="B23" s="104" t="s">
        <v>109</v>
      </c>
      <c r="C23" s="105" t="s">
        <v>47</v>
      </c>
      <c r="D23" s="106"/>
      <c r="E23" s="107"/>
      <c r="F23" s="107"/>
      <c r="G23" s="107"/>
      <c r="H23" s="107"/>
      <c r="I23" s="108"/>
      <c r="J23" s="109">
        <v>1</v>
      </c>
      <c r="K23" s="111" t="str">
        <f>IF(B53="LU","MA",IF(B53="MA","ME",IF(B53="ME","JE",IF(B53="JE","VE",IF(B53="VE","SA",IF(B53="SA","DI",IF(B53="DI","LU","?")))))))</f>
        <v>JE</v>
      </c>
      <c r="L23" s="111"/>
      <c r="M23" s="112" t="str">
        <f t="shared" ref="M23:M51" si="0">IF(L23="",IF(K23="LU",IF(ISBLANK($P$8),"",$P$8),IF(K23="MA",IF(ISBLANK($P$9),"",$P$9),IF(K23="ME",IF(ISBLANK($P$10),"",$P$10),IF(K23="JE",IF(ISBLANK($P$11),"",$P$11),IF(K23="VE",IF(ISBLANK($P$12),"",$P$12),IF(K23="SA","",IF(K23="DI","","?"))))))),"")</f>
        <v/>
      </c>
      <c r="N23" s="112" t="str">
        <f t="shared" ref="N23:N52" si="1">IF(L23="",IF(K23="LU",IF(ISBLANK($Q$8),"",$Q$8),IF(K23="MA",IF(ISBLANK($Q$9),"",$Q$9),IF(K23="ME",IF(ISBLANK($Q$10),"",$Q$10),IF(K23="JE",IF(ISBLANK($Q$11),"",$Q$11),IF(K23="VE",IF(ISBLANK($Q$12),"",$Q$12),IF(K23="SA","",IF(K23="DI","","?"))))))),"")</f>
        <v/>
      </c>
      <c r="O23" s="112" t="str">
        <f t="shared" ref="O23:O52" si="2">IF(L23="",IF(K23="LU",IF(ISBLANK($Y$8),"",$Y$8),IF(K23="MA",IF(ISBLANK($Y$9),"",$Y$9),IF(K23="ME",IF(ISBLANK($Y$10),"",$Y$10),IF(K23="JE",IF(ISBLANK($Y$11),"",$Y$11),IF(K23="VE",IF(ISBLANK($Y$12),"",$Y$12),IF(K23="SA","",IF(K23="DI","","?"))))))),"")</f>
        <v/>
      </c>
      <c r="P23" s="112" t="str">
        <f t="shared" ref="P23:P52" si="3">IF(L23="",IF(K23="LU",IF(ISBLANK($Z$8),"",$Z$8),IF(K23="MA",IF(ISBLANK($Z$9),"",$Z$9),IF(K23="ME",IF(ISBLANK($Z$10),"",$Z$10),IF(K23="JE",IF(ISBLANK($Z$11),"",$Z$11),IF(K23="VE",IF(ISBLANK($Z$12),"",$Z$12),IF(K23="SA","",IF(K23="DI","","?"))))))),"")</f>
        <v/>
      </c>
      <c r="Q23" s="112" t="str">
        <f t="shared" ref="Q23:Q52" si="4">IF(L23="",IF(K23="LU",IF(ISBLANK($AH$8),"",$AH$8),IF(K23="MA",IF(ISBLANK($AH$9),"",$AH$9),IF(K23="ME",IF(ISBLANK($AH$10),"",$AH$10),IF(K23="JE",IF(ISBLANK($AH$11),"",$AH$11),IF(K23="VE",IF(ISBLANK($AH$12),"",$AH$12),IF(K23="SA","",IF(K23="DI","","?"))))))),"")</f>
        <v/>
      </c>
      <c r="R23" s="112" t="str">
        <f t="shared" ref="R23:R52" si="5">IF(L23="",IF(K23="LU",IF(ISBLANK($AI$8),"",$AI$8),IF(K23="MA",IF(ISBLANK($AI$9),"",$AI$9),IF(K23="ME",IF(ISBLANK($AI$10),"",$AI$10),IF(K23="JE",IF(ISBLANK($AI$11),"",$AI$11),IF(K23="VE",IF(ISBLANK($AI$12),"",$AI$12),IF(K23="SA","",IF(K23="DI","","?"))))))),"")</f>
        <v/>
      </c>
      <c r="S23" s="109">
        <v>1</v>
      </c>
      <c r="T23" s="111" t="str">
        <f>IF(K52="LU","MA",IF(K52="MA","ME",IF(K52="ME","JE",IF(K52="JE","VE",IF(K52="VE","SA",IF(K52="SA","DI",IF(K52="DI","LU","?")))))))</f>
        <v>SA</v>
      </c>
      <c r="U23" s="111"/>
      <c r="V23" s="112" t="str">
        <f t="shared" ref="V23:V53" si="6">IF(U23="",IF(T23="LU",IF(ISBLANK($P$8),"",$P$8),IF(T23="MA",IF(ISBLANK($P$9),"",$P$9),IF(T23="ME",IF(ISBLANK($P$10),"",$P$10),IF(T23="JE",IF(ISBLANK($P$11),"",$P$11),IF(T23="VE",IF(ISBLANK($P$12),"",$P$12),IF(T23="SA","",IF(T23="DI","","?"))))))),"")</f>
        <v/>
      </c>
      <c r="W23" s="112" t="str">
        <f t="shared" ref="W23:W53" si="7">IF(U23="",IF(T23="LU",IF(ISBLANK($Q$8),"",$Q$8),IF(T23="MA",IF(ISBLANK($Q$9),"",$Q$9),IF(T23="ME",IF(ISBLANK($Q$10),"",$Q$10),IF(T23="JE",IF(ISBLANK($Q$11),"",$Q$11),IF(T23="VE",IF(ISBLANK($Q$12),"",$Q$12),IF(T23="SA","",IF(T23="DI","","?"))))))),"")</f>
        <v/>
      </c>
      <c r="X23" s="112" t="str">
        <f t="shared" ref="X23:X53" si="8">IF(U23="",IF(T23="LU",IF(ISBLANK($Y$8),"",$Y$8),IF(T23="MA",IF(ISBLANK($Y$9),"",$Y$9),IF(T23="ME",IF(ISBLANK($Y$10),"",$Y$10),IF(T23="JE",IF(ISBLANK($Y$11),"",$Y$11),IF(T23="VE",IF(ISBLANK($Y$12),"",$Y$12),IF(T23="SA","",IF(T23="DI","","?"))))))),"")</f>
        <v/>
      </c>
      <c r="Y23" s="112" t="str">
        <f t="shared" ref="Y23:Y53" si="9">IF(U23="",IF(T23="LU",IF(ISBLANK($Z$8),"",$Z$8),IF(T23="MA",IF(ISBLANK($Z$9),"",$Z$9),IF(T23="ME",IF(ISBLANK($Z$10),"",$Z$10),IF(T23="JE",IF(ISBLANK($Z$11),"",$Z$11),IF(T23="VE",IF(ISBLANK($Z$12),"",$Z$12),IF(T23="SA","",IF(T23="DI","","?"))))))),"")</f>
        <v/>
      </c>
      <c r="Z23" s="112" t="str">
        <f t="shared" ref="Z23:Z53" si="10">IF(U23="",IF(T23="LU",IF(ISBLANK($AH$8),"",$AH$8),IF(T23="MA",IF(ISBLANK($AH$9),"",$AH$9),IF(T23="ME",IF(ISBLANK($AH$10),"",$AH$10),IF(T23="JE",IF(ISBLANK($AH$11),"",$AH$11),IF(T23="VE",IF(ISBLANK($AH$12),"",$AH$12),IF(T23="SA","",IF(T23="DI","","?"))))))),"")</f>
        <v/>
      </c>
      <c r="AA23" s="112" t="str">
        <f t="shared" ref="AA23:AA53" si="11">IF(U23="",IF(T23="LU",IF(ISBLANK($AI$8),"",$AI$8),IF(T23="MA",IF(ISBLANK($AI$9),"",$AI$9),IF(T23="ME",IF(ISBLANK($AI$10),"",$AI$10),IF(T23="JE",IF(ISBLANK($AI$11),"",$AI$11),IF(T23="VE",IF(ISBLANK($AI$12),"",$AI$12),IF(T23="SA","",IF(T23="DI","","?"))))))),"")</f>
        <v/>
      </c>
      <c r="AB23" s="103">
        <v>1</v>
      </c>
      <c r="AC23" s="113" t="str">
        <f>IF(T53="LU","MA",IF(T53="MA","ME",IF(T53="ME","JE",IF(T53="JE","VE",IF(T53="VE","SA",IF(T53="SA","DI",IF(T53="DI","LU","?")))))))</f>
        <v>MA</v>
      </c>
      <c r="AD23" s="113"/>
      <c r="AE23" s="112" t="str">
        <f t="shared" ref="AE23:AE52" si="12">IF(AD23="",IF(AC23="LU",IF(ISBLANK($P$8),"",$P$8),IF(AC23="MA",IF(ISBLANK($P$9),"",$P$9),IF(AC23="ME",IF(ISBLANK($P$10),"",$P$10),IF(AC23="JE",IF(ISBLANK($P$11),"",$P$11),IF(AC23="VE",IF(ISBLANK($P$12),"",$P$12),IF(AC23="SA","",IF(AC23="DI","","?"))))))),"")</f>
        <v/>
      </c>
      <c r="AF23" s="112" t="str">
        <f t="shared" ref="AF23:AF52" si="13">IF(AD23="",IF(AC23="LU",IF(ISBLANK($Q$8),"",$Q$8),IF(AC23="MA",IF(ISBLANK($Q$9),"",$Q$9),IF(AC23="ME",IF(ISBLANK($Q$10),"",$Q$10),IF(AC23="JE",IF(ISBLANK($Q$11),"",$Q$11),IF(AC23="VE",IF(ISBLANK($Q$12),"",$Q$12),IF(AC23="SA","",IF(AC23="DI","","?"))))))),"")</f>
        <v/>
      </c>
      <c r="AG23" s="112" t="str">
        <f t="shared" ref="AG23:AG52" si="14">IF(AD23="",IF(AC23="LU",IF(ISBLANK($Y$8),"",$Y$8),IF(AC23="MA",IF(ISBLANK($Y$9),"",$Y$9),IF(AC23="ME",IF(ISBLANK($Y$10),"",$Y$10),IF(AC23="JE",IF(ISBLANK($Y$11),"",$Y$11),IF(AC23="VE",IF(ISBLANK($Y$12),"",$Y$12),IF(AC23="SA","",IF(AC23="DI","","?"))))))),"")</f>
        <v/>
      </c>
      <c r="AH23" s="112" t="str">
        <f t="shared" ref="AH23:AH52" si="15">IF(AD23="",IF(AC23="LU",IF(ISBLANK($Z$8),"",$Z$8),IF(AC23="MA",IF(ISBLANK($Z$9),"",$Z$9),IF(AC23="ME",IF(ISBLANK($Z$10),"",$Z$10),IF(AC23="JE",IF(ISBLANK($Z$11),"",$Z$11),IF(AC23="VE",IF(ISBLANK($Z$12),"",$Z$12),IF(AC23="SA","",IF(AC23="DI","","?"))))))),"")</f>
        <v/>
      </c>
      <c r="AI23" s="112" t="str">
        <f t="shared" ref="AI23:AI52" si="16">IF(AD23="",IF(AC23="LU",IF(ISBLANK($AH$8),"",$AH$8),IF(AC23="MA",IF(ISBLANK($AH$9),"",$AH$9),IF(AC23="ME",IF(ISBLANK($AH$10),"",$AH$10),IF(AC23="JE",IF(ISBLANK($AH$11),"",$AH$11),IF(AC23="VE",IF(ISBLANK($AH$12),"",$AH$12),IF(AC23="SA","",IF(AC23="DI","","?"))))))),"")</f>
        <v/>
      </c>
      <c r="AJ23" s="112" t="str">
        <f t="shared" ref="AJ23:AJ52" si="17">IF(AD23="",IF(AC23="LU",IF(ISBLANK($AI$8),"",$AI$8),IF(AC23="MA",IF(ISBLANK($AI$9),"",$AI$9),IF(AC23="ME",IF(ISBLANK($AI$10),"",$AI$10),IF(AC23="JE",IF(ISBLANK($AI$11),"",$AI$11),IF(AC23="VE",IF(ISBLANK($AI$12),"",$AI$12),IF(AC23="SA","",IF(AC23="DI","","?"))))))),"")</f>
        <v/>
      </c>
      <c r="AK23" s="109">
        <v>1</v>
      </c>
      <c r="AL23" s="111" t="str">
        <f>IF(AC52="LU","MA",IF(AC52="MA","ME",IF(AC52="ME","JE",IF(AC52="JE","VE",IF(AC52="VE","SA",IF(AC52="SA","DI",IF(AC52="DI","LU","?")))))))</f>
        <v>JE</v>
      </c>
      <c r="AM23" s="111"/>
      <c r="AN23" s="112" t="str">
        <f t="shared" ref="AN23:AN45" si="18">IF(AM23="",IF(AL23="LU",IF(ISBLANK($P$8),"",$P$8),IF(AL23="MA",IF(ISBLANK($P$9),"",$P$9),IF(AL23="ME",IF(ISBLANK($P$10),"",$P$10),IF(AL23="JE",IF(ISBLANK($P$11),"",$P$11),IF(AL23="VE",IF(ISBLANK($P$12),"",$P$12),IF(AL23="SA","",IF(AL23="DI","","?"))))))),"")</f>
        <v/>
      </c>
      <c r="AO23" s="112" t="str">
        <f t="shared" ref="AO23:AO45" si="19">IF(AM23="",IF(AL23="LU",IF(ISBLANK($Q$8),"",$Q$8),IF(AL23="MA",IF(ISBLANK($Q$9),"",$Q$9),IF(AL23="ME",IF(ISBLANK($Q$10),"",$Q$10),IF(AL23="JE",IF(ISBLANK($Q$11),"",$Q$11),IF(AL23="VE",IF(ISBLANK($Q$12),"",$Q$12),IF(AL23="SA","",IF(AL23="DI","","?"))))))),"")</f>
        <v/>
      </c>
      <c r="AP23" s="112" t="str">
        <f t="shared" ref="AP23:AP45" si="20">IF(AM23="",IF(AL23="LU",IF(ISBLANK($Y$8),"",$Y$8),IF(AL23="MA",IF(ISBLANK($Y$9),"",$Y$9),IF(AL23="ME",IF(ISBLANK($Y$10),"",$Y$10),IF(AL23="JE",IF(ISBLANK($Y$11),"",$Y$11),IF(AL23="VE",IF(ISBLANK($Y$12),"",$Y$12),IF(AL23="SA","",IF(AL23="DI","","?"))))))),"")</f>
        <v/>
      </c>
      <c r="AQ23" s="112" t="str">
        <f t="shared" ref="AQ23:AQ45" si="21">IF(AM23="",IF(AL23="LU",IF(ISBLANK($Z$8),"",$Z$8),IF(AL23="MA",IF(ISBLANK($Z$9),"",$Z$9),IF(AL23="ME",IF(ISBLANK($Z$10),"",$Z$10),IF(AL23="JE",IF(ISBLANK($Z$11),"",$Z$11),IF(AL23="VE",IF(ISBLANK($Z$12),"",$Z$12),IF(AL23="SA","",IF(AL23="DI","","?"))))))),"")</f>
        <v/>
      </c>
      <c r="AR23" s="112" t="str">
        <f t="shared" ref="AR23:AR45" si="22">IF(AM23="",IF(AL23="LU",IF(ISBLANK($AH$8),"",$AH$8),IF(AL23="MA",IF(ISBLANK($AH$9),"",$AH$9),IF(AL23="ME",IF(ISBLANK($AH$10),"",$AH$10),IF(AL23="JE",IF(ISBLANK($AH$11),"",$AH$11),IF(AL23="VE",IF(ISBLANK($AH$12),"",$AH$12),IF(AL23="SA","",IF(AL23="DI","","?"))))))),"")</f>
        <v/>
      </c>
      <c r="AS23" s="112" t="str">
        <f t="shared" ref="AS23:AS45" si="23">IF(AM23="",IF(AL23="LU",IF(ISBLANK($AI$8),"",$AI$8),IF(AL23="MA",IF(ISBLANK($AI$9),"",$AI$9),IF(AL23="ME",IF(ISBLANK($AI$10),"",$AI$10),IF(AL23="JE",IF(ISBLANK($AI$11),"",$AI$11),IF(AL23="VE",IF(ISBLANK($AI$12),"",$AI$12),IF(AL23="SA","",IF(AL23="DI","","?"))))))),"")</f>
        <v/>
      </c>
      <c r="AT23" s="109">
        <v>1</v>
      </c>
      <c r="AU23" s="113" t="str">
        <f>IF(AL53="LU","MA",IF(AL53="MA","ME",IF(AL53="ME","JE",IF(AL53="JE","VE",IF(AL53="VE","SA",IF(AL53="SA","DI",IF(AL53="DI","LU","?")))))))</f>
        <v>DI</v>
      </c>
      <c r="AV23" s="105" t="s">
        <v>47</v>
      </c>
      <c r="AW23" s="106"/>
      <c r="AX23" s="107"/>
      <c r="AY23" s="107"/>
      <c r="AZ23" s="107"/>
      <c r="BA23" s="107"/>
      <c r="BB23" s="108"/>
      <c r="BC23" s="109">
        <v>1</v>
      </c>
      <c r="BD23" s="113" t="str">
        <f>IF(AU53="LU","MA",IF(AU53="MA","ME",IF(AU53="ME","JE",IF(AU53="JE","VE",IF(AU53="VE","SA",IF(AU53="SA","DI",IF(AU53="DI","LU","?")))))))</f>
        <v>ME</v>
      </c>
      <c r="BE23" s="113"/>
      <c r="BF23" s="112" t="str">
        <f t="shared" ref="BF23:BF51" si="24">IF(BE23="",IF(BD23="LU",IF(ISBLANK($P$8),"",$P$8),IF(BD23="MA",IF(ISBLANK($P$9),"",$P$9),IF(BD23="ME",IF(ISBLANK($P$10),"",$P$10),IF(BD23="JE",IF(ISBLANK($P$11),"",$P$11),IF(BD23="VE",IF(ISBLANK($P$12),"",$P$12),IF(BD23="SA","",IF(BD23="DI","","?"))))))),"")</f>
        <v>H3</v>
      </c>
      <c r="BG23" s="112" t="str">
        <f t="shared" ref="BG23:BG51" si="25">IF(BE23="",IF(BD23="LU",IF(ISBLANK($Q$8),"",$Q$8),IF(BD23="MA",IF(ISBLANK($Q$9),"",$Q$9),IF(BD23="ME",IF(ISBLANK($Q$10),"",$Q$10),IF(BD23="JE",IF(ISBLANK($Q$11),"",$Q$11),IF(BD23="VE",IF(ISBLANK($Q$12),"",$Q$12),IF(BD23="SA","",IF(BD23="DI","","?"))))))),"")</f>
        <v/>
      </c>
      <c r="BH23" s="112" t="str">
        <f t="shared" ref="BH23:BH51" si="26">IF(BE23="",IF(BD23="LU",IF(ISBLANK($Y$8),"",$Y$8),IF(BD23="MA",IF(ISBLANK($Y$9),"",$Y$9),IF(BD23="ME",IF(ISBLANK($Y$10),"",$Y$10),IF(BD23="JE",IF(ISBLANK($Y$11),"",$Y$11),IF(BD23="VE",IF(ISBLANK($Y$12),"",$Y$12),IF(BD23="SA","",IF(BD23="DI","","?"))))))),"")</f>
        <v/>
      </c>
      <c r="BI23" s="112" t="str">
        <f t="shared" ref="BI23:BI51" si="27">IF(BE23="",IF(BD23="LU",IF(ISBLANK($Z$8),"",$Z$8),IF(BD23="MA",IF(ISBLANK($Z$9),"",$Z$9),IF(BD23="ME",IF(ISBLANK($Z$10),"",$Z$10),IF(BD23="JE",IF(ISBLANK($Z$11),"",$Z$11),IF(BD23="VE",IF(ISBLANK($Z$12),"",$Z$12),IF(BD23="SA","",IF(BD23="DI","","?"))))))),"")</f>
        <v/>
      </c>
      <c r="BJ23" s="112" t="str">
        <f t="shared" ref="BJ23:BJ51" si="28">IF(BE23="",IF(BD23="LU",IF(ISBLANK($AH$8),"",$AH$8),IF(BD23="MA",IF(ISBLANK($AH$9),"",$AH$9),IF(BD23="ME",IF(ISBLANK($AH$10),"",$AH$10),IF(BD23="JE",IF(ISBLANK($AH$11),"",$AH$11),IF(BD23="VE",IF(ISBLANK($AH$12),"",$AH$12),IF(BD23="SA","",IF(BD23="DI","","?"))))))),"")</f>
        <v/>
      </c>
      <c r="BK23" s="112" t="str">
        <f t="shared" ref="BK23:BK51" si="29">IF(BE23="",IF(BD23="LU",IF(ISBLANK($AI$8),"",$AI$8),IF(BD23="MA",IF(ISBLANK($AI$9),"",$AI$9),IF(BD23="ME",IF(ISBLANK($AI$10),"",$AI$10),IF(BD23="JE",IF(ISBLANK($AI$11),"",$AI$11),IF(BD23="VE",IF(ISBLANK($AI$12),"",$AI$12),IF(BD23="SA","",IF(BD23="DI","","?"))))))),"")</f>
        <v/>
      </c>
      <c r="BL23" s="109">
        <v>1</v>
      </c>
      <c r="BM23" s="111" t="str">
        <f>IF(BD50="LU","MA",IF(BD50="MA","ME",IF(BD50="ME","JE",IF(BD50="JE","VE",IF(BD50="VE","SA",IF(BD50="SA","DI",IF(BD50="DI","LU","?")))))))</f>
        <v>ME</v>
      </c>
      <c r="BN23" s="111"/>
      <c r="BO23" s="112" t="str">
        <f t="shared" ref="BO23:BO53" si="30">IF(BN23="",IF(BM23="LU",IF(ISBLANK($P$8),"",$P$8),IF(BM23="MA",IF(ISBLANK($P$9),"",$P$9),IF(BM23="ME",IF(ISBLANK($P$10),"",$P$10),IF(BM23="JE",IF(ISBLANK($P$11),"",$P$11),IF(BM23="VE",IF(ISBLANK($P$12),"",$P$12),IF(BM23="SA","",IF(BM23="DI","","?"))))))),"")</f>
        <v>H3</v>
      </c>
      <c r="BP23" s="112" t="str">
        <f t="shared" ref="BP23:BP53" si="31">IF(BN23="",IF(BM23="LU",IF(ISBLANK($Q$8),"",$Q$8),IF(BM23="MA",IF(ISBLANK($Q$9),"",$Q$9),IF(BM23="ME",IF(ISBLANK($Q$10),"",$Q$10),IF(BM23="JE",IF(ISBLANK($Q$11),"",$Q$11),IF(BM23="VE",IF(ISBLANK($Q$12),"",$Q$12),IF(BM23="SA","",IF(BM23="DI","","?"))))))),"")</f>
        <v/>
      </c>
      <c r="BQ23" s="112" t="str">
        <f t="shared" ref="BQ23:BQ53" si="32">IF(BN23="",IF(BM23="LU",IF(ISBLANK($Y$8),"",$Y$8),IF(BM23="MA",IF(ISBLANK($Y$9),"",$Y$9),IF(BM23="ME",IF(ISBLANK($Y$10),"",$Y$10),IF(BM23="JE",IF(ISBLANK($Y$11),"",$Y$11),IF(BM23="VE",IF(ISBLANK($Y$12),"",$Y$12),IF(BM23="SA","",IF(BM23="DI","","?"))))))),"")</f>
        <v/>
      </c>
      <c r="BR23" s="112" t="str">
        <f t="shared" ref="BR23:BR53" si="33">IF(BN23="",IF(BM23="LU",IF(ISBLANK($Z$8),"",$Z$8),IF(BM23="MA",IF(ISBLANK($Z$9),"",$Z$9),IF(BM23="ME",IF(ISBLANK($Z$10),"",$Z$10),IF(BM23="JE",IF(ISBLANK($Z$11),"",$Z$11),IF(BM23="VE",IF(ISBLANK($Z$12),"",$Z$12),IF(BM23="SA","",IF(BM23="DI","","?"))))))),"")</f>
        <v/>
      </c>
      <c r="BS23" s="112" t="str">
        <f t="shared" ref="BS23:BS53" si="34">IF(BN23="",IF(BM23="LU",IF(ISBLANK($AH$8),"",$AH$8),IF(BM23="MA",IF(ISBLANK($AH$9),"",$AH$9),IF(BM23="ME",IF(ISBLANK($AH$10),"",$AH$10),IF(BM23="JE",IF(ISBLANK($AH$11),"",$AH$11),IF(BM23="VE",IF(ISBLANK($AH$12),"",$AH$12),IF(BM23="SA","",IF(BM23="DI","","?"))))))),"")</f>
        <v/>
      </c>
      <c r="BT23" s="112" t="str">
        <f t="shared" ref="BT23:BT53" si="35">IF(BN23="",IF(BM23="LU",IF(ISBLANK($AI$8),"",$AI$8),IF(BM23="MA",IF(ISBLANK($AI$9),"",$AI$9),IF(BM23="ME",IF(ISBLANK($AI$10),"",$AI$10),IF(BM23="JE",IF(ISBLANK($AI$11),"",$AI$11),IF(BM23="VE",IF(ISBLANK($AI$12),"",$AI$12),IF(BM23="SA","",IF(BM23="DI","","?"))))))),"")</f>
        <v/>
      </c>
      <c r="BU23" s="114">
        <v>1</v>
      </c>
      <c r="BV23" s="113" t="str">
        <f>IF(BM53="LU","MA",IF(BM53="MA","ME",IF(BM53="ME","JE",IF(BM53="JE","VE",IF(BM53="VE","SA",IF(BM53="SA","DI",IF(BM53="DI","LU","?")))))))</f>
        <v>SA</v>
      </c>
      <c r="BW23" s="115"/>
      <c r="BX23" s="116" t="str">
        <f t="shared" ref="BX23:BX52" si="36">IF(BW23="",IF(BV23="LU",IF(ISBLANK($P$8),"",$P$8),IF(BV23="MA",IF(ISBLANK($P$9),"",$P$9),IF(BV23="ME",IF(ISBLANK($P$10),"",$P$10),IF(BV23="JE",IF(ISBLANK($P$11),"",$P$11),IF(BV23="VE",IF(ISBLANK($P$12),"",$P$12),IF(BV23="SA","",IF(BV23="DI","","?"))))))),"")</f>
        <v/>
      </c>
      <c r="BY23" s="116" t="str">
        <f t="shared" ref="BY23:BY52" si="37">IF(BW23="",IF(BV23="LU",IF(ISBLANK($Q$8),"",$Q$8),IF(BV23="MA",IF(ISBLANK($Q$9),"",$Q$9),IF(BV23="ME",IF(ISBLANK($Q$10),"",$Q$10),IF(BV23="JE",IF(ISBLANK($Q$11),"",$Q$11),IF(BV23="VE",IF(ISBLANK($Q$12),"",$Q$12),IF(BV23="SA","",IF(BV23="DI","","?"))))))),"")</f>
        <v/>
      </c>
      <c r="BZ23" s="116" t="str">
        <f t="shared" ref="BZ23:BZ52" si="38">IF(BW23="",IF(BV23="LU",IF(ISBLANK($Y$8),"",$Y$8),IF(BV23="MA",IF(ISBLANK($Y$9),"",$Y$9),IF(BV23="ME",IF(ISBLANK($Y$10),"",$Y$10),IF(BV23="JE",IF(ISBLANK($Y$11),"",$Y$11),IF(BV23="VE",IF(ISBLANK($Y$12),"",$Y$12),IF(BV23="SA","",IF(BV23="DI","","?"))))))),"")</f>
        <v/>
      </c>
      <c r="CA23" s="116" t="str">
        <f t="shared" ref="CA23:CA52" si="39">IF(BW23="",IF(BV23="LU",IF(ISBLANK($Z$8),"",$Z$8),IF(BV23="MA",IF(ISBLANK($Z$9),"",$Z$9),IF(BV23="ME",IF(ISBLANK($Z$10),"",$Z$10),IF(BV23="JE",IF(ISBLANK($Z$11),"",$Z$11),IF(BV23="VE",IF(ISBLANK($Z$12),"",$Z$12),IF(BV23="SA","",IF(BV23="DI","","?"))))))),"")</f>
        <v/>
      </c>
      <c r="CB23" s="116" t="str">
        <f t="shared" ref="CB23:CB52" si="40">IF(BW23="",IF(BV23="LU",IF(ISBLANK($AH$8),"",$AH$8),IF(BV23="MA",IF(ISBLANK($AH$9),"",$AH$9),IF(BV23="ME",IF(ISBLANK($AH$10),"",$AH$10),IF(BV23="JE",IF(ISBLANK($AH$11),"",$AH$11),IF(BV23="VE",IF(ISBLANK($AH$12),"",$AH$12),IF(BV23="SA","",IF(BV23="DI","","?"))))))),"")</f>
        <v/>
      </c>
      <c r="CC23" s="116" t="str">
        <f t="shared" ref="CC23:CC52" si="41">IF(BW23="",IF(BV23="LU",IF(ISBLANK($AI$8),"",$AI$8),IF(BV23="MA",IF(ISBLANK($AI$9),"",$AI$9),IF(BV23="ME",IF(ISBLANK($AI$10),"",$AI$10),IF(BV23="JE",IF(ISBLANK($AI$11),"",$AI$11),IF(BV23="VE",IF(ISBLANK($AI$12),"",$AI$12),IF(BV23="SA","",IF(BV23="DI","","?"))))))),"")</f>
        <v/>
      </c>
      <c r="CD23" s="114">
        <v>1</v>
      </c>
      <c r="CE23" s="111" t="str">
        <f>IF(BV52="LU","MA",IF(BV52="MA","ME",IF(BV52="ME","JE",IF(BV52="JE","VE",IF(BV52="VE","SA",IF(BV52="SA","DI",IF(BV52="DI","LU","?")))))))</f>
        <v>LU</v>
      </c>
      <c r="CF23" s="129" t="s">
        <v>47</v>
      </c>
      <c r="CG23" s="121" t="str">
        <f t="shared" ref="CG23:CG53" si="42">IF(CF23="",IF(CE23="LU",IF(ISBLANK($P$8),"",$P$8),IF(CE23="MA",IF(ISBLANK($P$9),"",$P$9),IF(CE23="ME",IF(ISBLANK($P$10),"",$P$10),IF(CE23="JE",IF(ISBLANK($P$11),"",$P$11),IF(CE23="VE",IF(ISBLANK($P$12),"",$P$12),IF(CE23="SA","",IF(CE23="DI","","?"))))))),"")</f>
        <v/>
      </c>
      <c r="CH23" s="121" t="str">
        <f t="shared" ref="CH23:CH53" si="43">IF(CF23="",IF(CE23="LU",IF(ISBLANK($Q$8),"",$Q$8),IF(CE23="MA",IF(ISBLANK($Q$9),"",$Q$9),IF(CE23="ME",IF(ISBLANK($Q$10),"",$Q$10),IF(CE23="JE",IF(ISBLANK($Q$11),"",$Q$11),IF(CE23="VE",IF(ISBLANK($Q$12),"",$Q$12),IF(CE23="SA","",IF(CE23="DI","","?"))))))),"")</f>
        <v/>
      </c>
      <c r="CI23" s="121" t="str">
        <f t="shared" ref="CI23:CI53" si="44">IF(CF23="",IF(CE23="LU",IF(ISBLANK($Y$8),"",$Y$8),IF(CE23="MA",IF(ISBLANK($Y$9),"",$Y$9),IF(CE23="ME",IF(ISBLANK($Y$10),"",$Y$10),IF(CE23="JE",IF(ISBLANK($Y$11),"",$Y$11),IF(CE23="VE",IF(ISBLANK($Y$12),"",$Y$12),IF(CE23="SA","",IF(CE23="DI","","?"))))))),"")</f>
        <v/>
      </c>
      <c r="CJ23" s="121" t="str">
        <f t="shared" ref="CJ23:CJ53" si="45">IF(CF23="",IF(CE23="LU",IF(ISBLANK($Z$8),"",$Z$8),IF(CE23="MA",IF(ISBLANK($Z$9),"",$Z$9),IF(CE23="ME",IF(ISBLANK($Z$10),"",$Z$10),IF(CE23="JE",IF(ISBLANK($Z$11),"",$Z$11),IF(CE23="VE",IF(ISBLANK($Z$12),"",$Z$12),IF(CE23="SA","",IF(CE23="DI","","?"))))))),"")</f>
        <v/>
      </c>
      <c r="CK23" s="121" t="str">
        <f t="shared" ref="CK23:CK53" si="46">IF(CF23="",IF(CE23="LU",IF(ISBLANK($AH$8),"",$AH$8),IF(CE23="MA",IF(ISBLANK($AH$9),"",$AH$9),IF(CE23="ME",IF(ISBLANK($AH$10),"",$AH$10),IF(CE23="JE",IF(ISBLANK($AH$11),"",$AH$11),IF(CE23="VE",IF(ISBLANK($AH$12),"",$AH$12),IF(CE23="SA","",IF(CE23="DI","","?"))))))),"")</f>
        <v/>
      </c>
      <c r="CL23" s="122" t="str">
        <f t="shared" ref="CL23:CL53" si="47">IF(CF23="",IF(CE23="LU",IF(ISBLANK($AI$8),"",$AI$8),IF(CE23="MA",IF(ISBLANK($AI$9),"",$AI$9),IF(CE23="ME",IF(ISBLANK($AI$10),"",$AI$10),IF(CE23="JE",IF(ISBLANK($AI$11),"",$AI$11),IF(CE23="VE",IF(ISBLANK($AI$12),"",$AI$12),IF(CE23="SA","",IF(CE23="DI","","?"))))))),"")</f>
        <v/>
      </c>
      <c r="CM23" s="388">
        <v>1</v>
      </c>
      <c r="CN23" s="137" t="str">
        <f>IF(CE53="LU","MA",IF(CE53="MA","ME",IF(CE53="ME","JE",IF(CE53="JE","VE",IF(CE53="VE","SA",IF(CE53="SA","DI",IF(CE53="DI","LU","?")))))))</f>
        <v>JE</v>
      </c>
      <c r="CO23" s="136"/>
      <c r="CP23" s="389" t="str">
        <f t="shared" ref="CP23:CP52" si="48">IF(CO23="",IF(CN23="LU",IF(ISBLANK($P$8),"",$P$8),IF(CN23="MA",IF(ISBLANK($P$9),"",$P$9),IF(CN23="ME",IF(ISBLANK($P$10),"",$P$10),IF(CN23="JE",IF(ISBLANK($P$11),"",$P$11),IF(CN23="VE",IF(ISBLANK($P$12),"",$P$12),IF(CN23="SA","",IF(CN23="DI","","?"))))))),"")</f>
        <v/>
      </c>
      <c r="CQ23" s="389" t="str">
        <f t="shared" ref="CQ23:CQ52" si="49">IF(CO23="",IF(CN23="LU",IF(ISBLANK($Q$8),"",$Q$8),IF(CN23="MA",IF(ISBLANK($Q$9),"",$Q$9),IF(CN23="ME",IF(ISBLANK($Q$10),"",$Q$10),IF(CN23="JE",IF(ISBLANK($Q$11),"",$Q$11),IF(CN23="VE",IF(ISBLANK($Q$12),"",$Q$12),IF(CN23="SA","",IF(CN23="DI","","?"))))))),"")</f>
        <v/>
      </c>
      <c r="CR23" s="389" t="str">
        <f t="shared" ref="CR23:CR52" si="50">IF(CO23="",IF(CN23="LU",IF(ISBLANK($Y$8),"",$Y$8),IF(CN23="MA",IF(ISBLANK($Y$9),"",$Y$9),IF(CN23="ME",IF(ISBLANK($Y$10),"",$Y$10),IF(CN23="JE",IF(ISBLANK($Y$11),"",$Y$11),IF(CN23="VE",IF(ISBLANK($Y$12),"",$Y$12),IF(CN23="SA","",IF(CN23="DI","","?"))))))),"")</f>
        <v/>
      </c>
      <c r="CS23" s="389" t="str">
        <f t="shared" ref="CS23:CS52" si="51">IF(CO23="",IF(CN23="LU",IF(ISBLANK($Z$8),"",$Z$8),IF(CN23="MA",IF(ISBLANK($Z$9),"",$Z$9),IF(CN23="ME",IF(ISBLANK($Z$10),"",$Z$10),IF(CN23="JE",IF(ISBLANK($Z$11),"",$Z$11),IF(CN23="VE",IF(ISBLANK($Z$12),"",$Z$12),IF(CN23="SA","",IF(CN23="DI","","?"))))))),"")</f>
        <v/>
      </c>
      <c r="CT23" s="389" t="str">
        <f t="shared" ref="CT23:CT52" si="52">IF(CO23="",IF(CN23="LU",IF(ISBLANK($AH$8),"",$AH$8),IF(CN23="MA",IF(ISBLANK($AH$9),"",$AH$9),IF(CN23="ME",IF(ISBLANK($AH$10),"",$AH$10),IF(CN23="JE",IF(ISBLANK($AH$11),"",$AH$11),IF(CN23="VE",IF(ISBLANK($AH$12),"",$AH$12),IF(CN23="SA","",IF(CN23="DI","","?"))))))),"")</f>
        <v/>
      </c>
      <c r="CU23" s="390" t="str">
        <f t="shared" ref="CU23:CU52" si="53">IF(CO23="",IF(CN23="LU",IF(ISBLANK($AI$8),"",$AI$8),IF(CN23="MA",IF(ISBLANK($AI$9),"",$AI$9),IF(CN23="ME",IF(ISBLANK($AI$10),"",$AI$10),IF(CN23="JE",IF(ISBLANK($AI$11),"",$AI$11),IF(CN23="VE",IF(ISBLANK($AI$12),"",$AI$12),IF(CN23="SA","",IF(CN23="DI","","?"))))))),"")</f>
        <v/>
      </c>
    </row>
    <row r="24" spans="1:99" ht="18" customHeight="1" thickBot="1" x14ac:dyDescent="0.3">
      <c r="A24" s="117">
        <v>2</v>
      </c>
      <c r="B24" s="124" t="str">
        <f t="shared" ref="B24:B53" si="54">IF(B23="LU","MA",IF(B23="MA","ME",IF(B23="ME","JE",IF(B23="JE","VE",IF(B23="VE","SA",IF(B23="SA","DI",IF(B23="DI","LU","?")))))))</f>
        <v>MA</v>
      </c>
      <c r="C24" s="119" t="s">
        <v>47</v>
      </c>
      <c r="D24" s="120"/>
      <c r="E24" s="121"/>
      <c r="F24" s="121"/>
      <c r="G24" s="121"/>
      <c r="H24" s="121"/>
      <c r="I24" s="122"/>
      <c r="J24" s="123">
        <v>2</v>
      </c>
      <c r="K24" s="124" t="str">
        <f t="shared" ref="K24:K52" si="55">IF(K23="LU","MA",IF(K23="MA","ME",IF(K23="ME","JE",IF(K23="JE","VE",IF(K23="VE","SA",IF(K23="SA","DI",IF(K23="DI","LU","?")))))))</f>
        <v>VE</v>
      </c>
      <c r="L24" s="124"/>
      <c r="M24" s="125" t="str">
        <f t="shared" si="0"/>
        <v/>
      </c>
      <c r="N24" s="125" t="str">
        <f t="shared" si="1"/>
        <v/>
      </c>
      <c r="O24" s="125" t="str">
        <f t="shared" si="2"/>
        <v/>
      </c>
      <c r="P24" s="125" t="str">
        <f t="shared" si="3"/>
        <v/>
      </c>
      <c r="Q24" s="125" t="str">
        <f t="shared" si="4"/>
        <v/>
      </c>
      <c r="R24" s="125" t="str">
        <f t="shared" si="5"/>
        <v/>
      </c>
      <c r="S24" s="126">
        <v>2</v>
      </c>
      <c r="T24" s="127" t="str">
        <f t="shared" ref="T24:T53" si="56">IF(T23="LU","MA",IF(T23="MA","ME",IF(T23="ME","JE",IF(T23="JE","VE",IF(T23="VE","SA",IF(T23="SA","DI",IF(T23="DI","LU","?")))))))</f>
        <v>DI</v>
      </c>
      <c r="U24" s="127"/>
      <c r="V24" s="125" t="str">
        <f t="shared" si="6"/>
        <v/>
      </c>
      <c r="W24" s="125" t="str">
        <f t="shared" si="7"/>
        <v/>
      </c>
      <c r="X24" s="125" t="str">
        <f t="shared" si="8"/>
        <v/>
      </c>
      <c r="Y24" s="125" t="str">
        <f t="shared" si="9"/>
        <v/>
      </c>
      <c r="Z24" s="125" t="str">
        <f t="shared" si="10"/>
        <v/>
      </c>
      <c r="AA24" s="125" t="str">
        <f t="shared" si="11"/>
        <v/>
      </c>
      <c r="AB24" s="128">
        <v>2</v>
      </c>
      <c r="AC24" s="127" t="str">
        <f t="shared" ref="AC24:AC52" si="57">IF(AC23="LU","MA",IF(AC23="MA","ME",IF(AC23="ME","JE",IF(AC23="JE","VE",IF(AC23="VE","SA",IF(AC23="SA","DI",IF(AC23="DI","LU","?")))))))</f>
        <v>ME</v>
      </c>
      <c r="AD24" s="127"/>
      <c r="AE24" s="125" t="str">
        <f t="shared" si="12"/>
        <v>H3</v>
      </c>
      <c r="AF24" s="125" t="str">
        <f t="shared" si="13"/>
        <v/>
      </c>
      <c r="AG24" s="125" t="str">
        <f t="shared" si="14"/>
        <v/>
      </c>
      <c r="AH24" s="125" t="str">
        <f t="shared" si="15"/>
        <v/>
      </c>
      <c r="AI24" s="125" t="str">
        <f t="shared" si="16"/>
        <v/>
      </c>
      <c r="AJ24" s="125" t="str">
        <f t="shared" si="17"/>
        <v/>
      </c>
      <c r="AK24" s="123">
        <v>2</v>
      </c>
      <c r="AL24" s="127" t="str">
        <f t="shared" ref="AL24:AL53" si="58">IF(AL23="LU","MA",IF(AL23="MA","ME",IF(AL23="ME","JE",IF(AL23="JE","VE",IF(AL23="VE","SA",IF(AL23="SA","DI",IF(AL23="DI","LU","?")))))))</f>
        <v>VE</v>
      </c>
      <c r="AM24" s="127"/>
      <c r="AN24" s="125" t="str">
        <f t="shared" si="18"/>
        <v/>
      </c>
      <c r="AO24" s="125" t="str">
        <f t="shared" si="19"/>
        <v/>
      </c>
      <c r="AP24" s="125" t="str">
        <f t="shared" si="20"/>
        <v/>
      </c>
      <c r="AQ24" s="125" t="str">
        <f t="shared" si="21"/>
        <v/>
      </c>
      <c r="AR24" s="125" t="str">
        <f t="shared" si="22"/>
        <v/>
      </c>
      <c r="AS24" s="125" t="str">
        <f t="shared" si="23"/>
        <v/>
      </c>
      <c r="AT24" s="123">
        <v>2</v>
      </c>
      <c r="AU24" s="127" t="str">
        <f t="shared" ref="AU24:AU53" si="59">IF(AU23="LU","MA",IF(AU23="MA","ME",IF(AU23="ME","JE",IF(AU23="JE","VE",IF(AU23="VE","SA",IF(AU23="SA","DI",IF(AU23="DI","LU","?")))))))</f>
        <v>LU</v>
      </c>
      <c r="AV24" s="105" t="s">
        <v>47</v>
      </c>
      <c r="AW24" s="106"/>
      <c r="AX24" s="107"/>
      <c r="AY24" s="107"/>
      <c r="AZ24" s="107"/>
      <c r="BA24" s="107"/>
      <c r="BB24" s="108"/>
      <c r="BC24" s="123">
        <v>2</v>
      </c>
      <c r="BD24" s="127" t="str">
        <f t="shared" ref="BD24:BD50" si="60">IF(BD23="LU","MA",IF(BD23="MA","ME",IF(BD23="ME","JE",IF(BD23="JE","VE",IF(BD23="VE","SA",IF(BD23="SA","DI",IF(BD23="DI","LU","?")))))))</f>
        <v>JE</v>
      </c>
      <c r="BE24" s="127"/>
      <c r="BF24" s="125" t="str">
        <f t="shared" si="24"/>
        <v/>
      </c>
      <c r="BG24" s="125" t="str">
        <f t="shared" si="25"/>
        <v/>
      </c>
      <c r="BH24" s="125" t="str">
        <f t="shared" si="26"/>
        <v/>
      </c>
      <c r="BI24" s="125" t="str">
        <f t="shared" si="27"/>
        <v/>
      </c>
      <c r="BJ24" s="125" t="str">
        <f t="shared" si="28"/>
        <v/>
      </c>
      <c r="BK24" s="125" t="str">
        <f t="shared" si="29"/>
        <v/>
      </c>
      <c r="BL24" s="123">
        <v>2</v>
      </c>
      <c r="BM24" s="127" t="str">
        <f t="shared" ref="BM24:BM53" si="61">IF(BM23="LU","MA",IF(BM23="MA","ME",IF(BM23="ME","JE",IF(BM23="JE","VE",IF(BM23="VE","SA",IF(BM23="SA","DI",IF(BM23="DI","LU","?")))))))</f>
        <v>JE</v>
      </c>
      <c r="BN24" s="127"/>
      <c r="BO24" s="125" t="str">
        <f t="shared" si="30"/>
        <v/>
      </c>
      <c r="BP24" s="125" t="str">
        <f t="shared" si="31"/>
        <v/>
      </c>
      <c r="BQ24" s="125" t="str">
        <f t="shared" si="32"/>
        <v/>
      </c>
      <c r="BR24" s="125" t="str">
        <f t="shared" si="33"/>
        <v/>
      </c>
      <c r="BS24" s="125" t="str">
        <f t="shared" si="34"/>
        <v/>
      </c>
      <c r="BT24" s="125" t="str">
        <f t="shared" si="35"/>
        <v/>
      </c>
      <c r="BU24" s="130">
        <v>2</v>
      </c>
      <c r="BV24" s="127" t="str">
        <f t="shared" ref="BV24:BV52" si="62">IF(BV23="LU","MA",IF(BV23="MA","ME",IF(BV23="ME","JE",IF(BV23="JE","VE",IF(BV23="VE","SA",IF(BV23="SA","DI",IF(BV23="DI","LU","?")))))))</f>
        <v>DI</v>
      </c>
      <c r="BW24" s="131"/>
      <c r="BX24" s="132" t="str">
        <f t="shared" si="36"/>
        <v/>
      </c>
      <c r="BY24" s="132" t="str">
        <f t="shared" si="37"/>
        <v/>
      </c>
      <c r="BZ24" s="132" t="str">
        <f t="shared" si="38"/>
        <v/>
      </c>
      <c r="CA24" s="132" t="str">
        <f t="shared" si="39"/>
        <v/>
      </c>
      <c r="CB24" s="132" t="str">
        <f t="shared" si="40"/>
        <v/>
      </c>
      <c r="CC24" s="132" t="str">
        <f t="shared" si="41"/>
        <v/>
      </c>
      <c r="CD24" s="130">
        <v>2</v>
      </c>
      <c r="CE24" s="127" t="str">
        <f t="shared" ref="CE24:CE53" si="63">IF(CE23="LU","MA",IF(CE23="MA","ME",IF(CE23="ME","JE",IF(CE23="JE","VE",IF(CE23="VE","SA",IF(CE23="SA","DI",IF(CE23="DI","LU","?")))))))</f>
        <v>MA</v>
      </c>
      <c r="CF24" s="127"/>
      <c r="CG24" s="125" t="str">
        <f t="shared" si="42"/>
        <v/>
      </c>
      <c r="CH24" s="125" t="str">
        <f t="shared" si="43"/>
        <v/>
      </c>
      <c r="CI24" s="125" t="str">
        <f t="shared" si="44"/>
        <v/>
      </c>
      <c r="CJ24" s="125" t="str">
        <f t="shared" si="45"/>
        <v/>
      </c>
      <c r="CK24" s="125" t="str">
        <f t="shared" si="46"/>
        <v/>
      </c>
      <c r="CL24" s="133" t="str">
        <f t="shared" si="47"/>
        <v/>
      </c>
      <c r="CM24" s="130">
        <v>2</v>
      </c>
      <c r="CN24" s="127" t="str">
        <f t="shared" ref="CN24:CN52" si="64">IF(CN23="LU","MA",IF(CN23="MA","ME",IF(CN23="ME","JE",IF(CN23="JE","VE",IF(CN23="VE","SA",IF(CN23="SA","DI",IF(CN23="DI","LU","?")))))))</f>
        <v>VE</v>
      </c>
      <c r="CO24" s="127"/>
      <c r="CP24" s="125" t="str">
        <f t="shared" si="48"/>
        <v/>
      </c>
      <c r="CQ24" s="125" t="str">
        <f t="shared" si="49"/>
        <v/>
      </c>
      <c r="CR24" s="125" t="str">
        <f t="shared" si="50"/>
        <v/>
      </c>
      <c r="CS24" s="125" t="str">
        <f t="shared" si="51"/>
        <v/>
      </c>
      <c r="CT24" s="125" t="str">
        <f t="shared" si="52"/>
        <v/>
      </c>
      <c r="CU24" s="133" t="str">
        <f t="shared" si="53"/>
        <v/>
      </c>
    </row>
    <row r="25" spans="1:99" ht="18" customHeight="1" thickBot="1" x14ac:dyDescent="0.3">
      <c r="A25" s="117">
        <v>3</v>
      </c>
      <c r="B25" s="127" t="str">
        <f t="shared" si="54"/>
        <v>ME</v>
      </c>
      <c r="C25" s="119" t="s">
        <v>47</v>
      </c>
      <c r="D25" s="120"/>
      <c r="E25" s="121"/>
      <c r="F25" s="121"/>
      <c r="G25" s="121"/>
      <c r="H25" s="121"/>
      <c r="I25" s="122"/>
      <c r="J25" s="123">
        <v>3</v>
      </c>
      <c r="K25" s="124" t="str">
        <f t="shared" si="55"/>
        <v>SA</v>
      </c>
      <c r="L25" s="124"/>
      <c r="M25" s="125" t="str">
        <f t="shared" si="0"/>
        <v/>
      </c>
      <c r="N25" s="125" t="str">
        <f t="shared" si="1"/>
        <v/>
      </c>
      <c r="O25" s="125" t="str">
        <f t="shared" si="2"/>
        <v/>
      </c>
      <c r="P25" s="125" t="str">
        <f t="shared" si="3"/>
        <v/>
      </c>
      <c r="Q25" s="125" t="str">
        <f t="shared" si="4"/>
        <v/>
      </c>
      <c r="R25" s="125" t="str">
        <f t="shared" si="5"/>
        <v/>
      </c>
      <c r="S25" s="123">
        <v>3</v>
      </c>
      <c r="T25" s="127" t="str">
        <f t="shared" si="56"/>
        <v>LU</v>
      </c>
      <c r="U25" s="127"/>
      <c r="V25" s="125" t="str">
        <f t="shared" si="6"/>
        <v/>
      </c>
      <c r="W25" s="125" t="str">
        <f t="shared" si="7"/>
        <v/>
      </c>
      <c r="X25" s="125" t="str">
        <f t="shared" si="8"/>
        <v/>
      </c>
      <c r="Y25" s="125" t="str">
        <f t="shared" si="9"/>
        <v/>
      </c>
      <c r="Z25" s="125" t="str">
        <f t="shared" si="10"/>
        <v/>
      </c>
      <c r="AA25" s="125" t="str">
        <f t="shared" si="11"/>
        <v/>
      </c>
      <c r="AB25" s="117">
        <v>3</v>
      </c>
      <c r="AC25" s="127" t="str">
        <f t="shared" si="57"/>
        <v>JE</v>
      </c>
      <c r="AD25" s="127"/>
      <c r="AE25" s="125" t="str">
        <f t="shared" si="12"/>
        <v/>
      </c>
      <c r="AF25" s="125" t="str">
        <f t="shared" si="13"/>
        <v/>
      </c>
      <c r="AG25" s="125" t="str">
        <f t="shared" si="14"/>
        <v/>
      </c>
      <c r="AH25" s="125" t="str">
        <f t="shared" si="15"/>
        <v/>
      </c>
      <c r="AI25" s="125" t="str">
        <f t="shared" si="16"/>
        <v/>
      </c>
      <c r="AJ25" s="125" t="str">
        <f t="shared" si="17"/>
        <v/>
      </c>
      <c r="AK25" s="123">
        <v>3</v>
      </c>
      <c r="AL25" s="127" t="str">
        <f t="shared" si="58"/>
        <v>SA</v>
      </c>
      <c r="AM25" s="127"/>
      <c r="AN25" s="125" t="str">
        <f t="shared" si="18"/>
        <v/>
      </c>
      <c r="AO25" s="125" t="str">
        <f t="shared" si="19"/>
        <v/>
      </c>
      <c r="AP25" s="125" t="str">
        <f t="shared" si="20"/>
        <v/>
      </c>
      <c r="AQ25" s="125" t="str">
        <f t="shared" si="21"/>
        <v/>
      </c>
      <c r="AR25" s="125" t="str">
        <f t="shared" si="22"/>
        <v/>
      </c>
      <c r="AS25" s="125" t="str">
        <f t="shared" si="23"/>
        <v/>
      </c>
      <c r="AT25" s="123">
        <v>3</v>
      </c>
      <c r="AU25" s="127" t="str">
        <f t="shared" si="59"/>
        <v>MA</v>
      </c>
      <c r="AV25" s="105" t="s">
        <v>47</v>
      </c>
      <c r="AW25" s="106"/>
      <c r="AX25" s="107"/>
      <c r="AY25" s="107"/>
      <c r="AZ25" s="107"/>
      <c r="BA25" s="107"/>
      <c r="BB25" s="108"/>
      <c r="BC25" s="123">
        <v>3</v>
      </c>
      <c r="BD25" s="127" t="str">
        <f t="shared" si="60"/>
        <v>VE</v>
      </c>
      <c r="BE25" s="127"/>
      <c r="BF25" s="125" t="str">
        <f t="shared" si="24"/>
        <v/>
      </c>
      <c r="BG25" s="125" t="str">
        <f t="shared" si="25"/>
        <v/>
      </c>
      <c r="BH25" s="125" t="str">
        <f t="shared" si="26"/>
        <v/>
      </c>
      <c r="BI25" s="125" t="str">
        <f t="shared" si="27"/>
        <v/>
      </c>
      <c r="BJ25" s="125" t="str">
        <f t="shared" si="28"/>
        <v/>
      </c>
      <c r="BK25" s="125" t="str">
        <f t="shared" si="29"/>
        <v/>
      </c>
      <c r="BL25" s="123">
        <v>3</v>
      </c>
      <c r="BM25" s="127" t="str">
        <f t="shared" si="61"/>
        <v>VE</v>
      </c>
      <c r="BN25" s="127"/>
      <c r="BO25" s="125" t="str">
        <f t="shared" si="30"/>
        <v/>
      </c>
      <c r="BP25" s="125" t="str">
        <f t="shared" si="31"/>
        <v/>
      </c>
      <c r="BQ25" s="125" t="str">
        <f t="shared" si="32"/>
        <v/>
      </c>
      <c r="BR25" s="125" t="str">
        <f t="shared" si="33"/>
        <v/>
      </c>
      <c r="BS25" s="125" t="str">
        <f t="shared" si="34"/>
        <v/>
      </c>
      <c r="BT25" s="125" t="str">
        <f t="shared" si="35"/>
        <v/>
      </c>
      <c r="BU25" s="130">
        <v>3</v>
      </c>
      <c r="BV25" s="127" t="str">
        <f t="shared" si="62"/>
        <v>LU</v>
      </c>
      <c r="BW25" s="131"/>
      <c r="BX25" s="132" t="str">
        <f t="shared" si="36"/>
        <v/>
      </c>
      <c r="BY25" s="132" t="str">
        <f t="shared" si="37"/>
        <v/>
      </c>
      <c r="BZ25" s="132" t="str">
        <f t="shared" si="38"/>
        <v/>
      </c>
      <c r="CA25" s="132" t="str">
        <f t="shared" si="39"/>
        <v/>
      </c>
      <c r="CB25" s="132" t="str">
        <f t="shared" si="40"/>
        <v/>
      </c>
      <c r="CC25" s="132" t="str">
        <f t="shared" si="41"/>
        <v/>
      </c>
      <c r="CD25" s="130">
        <v>3</v>
      </c>
      <c r="CE25" s="127" t="str">
        <f t="shared" si="63"/>
        <v>ME</v>
      </c>
      <c r="CF25" s="127"/>
      <c r="CG25" s="125" t="str">
        <f t="shared" si="42"/>
        <v>H3</v>
      </c>
      <c r="CH25" s="125" t="str">
        <f t="shared" si="43"/>
        <v/>
      </c>
      <c r="CI25" s="125" t="str">
        <f t="shared" si="44"/>
        <v/>
      </c>
      <c r="CJ25" s="125" t="str">
        <f t="shared" si="45"/>
        <v/>
      </c>
      <c r="CK25" s="125" t="str">
        <f t="shared" si="46"/>
        <v/>
      </c>
      <c r="CL25" s="133" t="str">
        <f t="shared" si="47"/>
        <v/>
      </c>
      <c r="CM25" s="130">
        <v>3</v>
      </c>
      <c r="CN25" s="127" t="str">
        <f t="shared" si="64"/>
        <v>SA</v>
      </c>
      <c r="CO25" s="127"/>
      <c r="CP25" s="125" t="str">
        <f t="shared" si="48"/>
        <v/>
      </c>
      <c r="CQ25" s="125" t="str">
        <f t="shared" si="49"/>
        <v/>
      </c>
      <c r="CR25" s="125" t="str">
        <f t="shared" si="50"/>
        <v/>
      </c>
      <c r="CS25" s="125" t="str">
        <f t="shared" si="51"/>
        <v/>
      </c>
      <c r="CT25" s="125" t="str">
        <f t="shared" si="52"/>
        <v/>
      </c>
      <c r="CU25" s="133" t="str">
        <f t="shared" si="53"/>
        <v/>
      </c>
    </row>
    <row r="26" spans="1:99" ht="18" customHeight="1" thickBot="1" x14ac:dyDescent="0.3">
      <c r="A26" s="117">
        <v>4</v>
      </c>
      <c r="B26" s="127" t="str">
        <f t="shared" si="54"/>
        <v>JE</v>
      </c>
      <c r="C26" s="119" t="s">
        <v>47</v>
      </c>
      <c r="D26" s="120"/>
      <c r="E26" s="121"/>
      <c r="F26" s="121"/>
      <c r="G26" s="121"/>
      <c r="H26" s="121"/>
      <c r="I26" s="122"/>
      <c r="J26" s="123">
        <v>4</v>
      </c>
      <c r="K26" s="124" t="str">
        <f t="shared" si="55"/>
        <v>DI</v>
      </c>
      <c r="L26" s="124"/>
      <c r="M26" s="125" t="str">
        <f t="shared" si="0"/>
        <v/>
      </c>
      <c r="N26" s="125" t="str">
        <f t="shared" si="1"/>
        <v/>
      </c>
      <c r="O26" s="125" t="str">
        <f t="shared" si="2"/>
        <v/>
      </c>
      <c r="P26" s="125" t="str">
        <f t="shared" si="3"/>
        <v/>
      </c>
      <c r="Q26" s="125" t="str">
        <f t="shared" si="4"/>
        <v/>
      </c>
      <c r="R26" s="125" t="str">
        <f t="shared" si="5"/>
        <v/>
      </c>
      <c r="S26" s="123">
        <v>4</v>
      </c>
      <c r="T26" s="127" t="str">
        <f t="shared" si="56"/>
        <v>MA</v>
      </c>
      <c r="U26" s="127"/>
      <c r="V26" s="125" t="str">
        <f t="shared" si="6"/>
        <v/>
      </c>
      <c r="W26" s="125" t="str">
        <f t="shared" si="7"/>
        <v/>
      </c>
      <c r="X26" s="125" t="str">
        <f t="shared" si="8"/>
        <v/>
      </c>
      <c r="Y26" s="125" t="str">
        <f t="shared" si="9"/>
        <v/>
      </c>
      <c r="Z26" s="125" t="str">
        <f t="shared" si="10"/>
        <v/>
      </c>
      <c r="AA26" s="125" t="str">
        <f t="shared" si="11"/>
        <v/>
      </c>
      <c r="AB26" s="117">
        <v>4</v>
      </c>
      <c r="AC26" s="127" t="str">
        <f t="shared" si="57"/>
        <v>VE</v>
      </c>
      <c r="AD26" s="127"/>
      <c r="AE26" s="125" t="str">
        <f t="shared" si="12"/>
        <v/>
      </c>
      <c r="AF26" s="125" t="str">
        <f t="shared" si="13"/>
        <v/>
      </c>
      <c r="AG26" s="125" t="str">
        <f t="shared" si="14"/>
        <v/>
      </c>
      <c r="AH26" s="125" t="str">
        <f t="shared" si="15"/>
        <v/>
      </c>
      <c r="AI26" s="125" t="str">
        <f t="shared" si="16"/>
        <v/>
      </c>
      <c r="AJ26" s="125" t="str">
        <f t="shared" si="17"/>
        <v/>
      </c>
      <c r="AK26" s="123">
        <v>4</v>
      </c>
      <c r="AL26" s="127" t="str">
        <f t="shared" si="58"/>
        <v>DI</v>
      </c>
      <c r="AM26" s="127"/>
      <c r="AN26" s="125" t="str">
        <f t="shared" si="18"/>
        <v/>
      </c>
      <c r="AO26" s="125" t="str">
        <f t="shared" si="19"/>
        <v/>
      </c>
      <c r="AP26" s="125" t="str">
        <f t="shared" si="20"/>
        <v/>
      </c>
      <c r="AQ26" s="125" t="str">
        <f t="shared" si="21"/>
        <v/>
      </c>
      <c r="AR26" s="125" t="str">
        <f t="shared" si="22"/>
        <v/>
      </c>
      <c r="AS26" s="125" t="str">
        <f t="shared" si="23"/>
        <v/>
      </c>
      <c r="AT26" s="123">
        <v>4</v>
      </c>
      <c r="AU26" s="127" t="str">
        <f t="shared" si="59"/>
        <v>ME</v>
      </c>
      <c r="AV26" s="105" t="s">
        <v>47</v>
      </c>
      <c r="AW26" s="106"/>
      <c r="AX26" s="107"/>
      <c r="AY26" s="107"/>
      <c r="AZ26" s="107"/>
      <c r="BA26" s="107"/>
      <c r="BB26" s="108"/>
      <c r="BC26" s="123">
        <v>4</v>
      </c>
      <c r="BD26" s="127" t="str">
        <f t="shared" si="60"/>
        <v>SA</v>
      </c>
      <c r="BE26" s="127"/>
      <c r="BF26" s="125" t="str">
        <f t="shared" si="24"/>
        <v/>
      </c>
      <c r="BG26" s="125" t="str">
        <f t="shared" si="25"/>
        <v/>
      </c>
      <c r="BH26" s="125" t="str">
        <f t="shared" si="26"/>
        <v/>
      </c>
      <c r="BI26" s="125" t="str">
        <f t="shared" si="27"/>
        <v/>
      </c>
      <c r="BJ26" s="125" t="str">
        <f t="shared" si="28"/>
        <v/>
      </c>
      <c r="BK26" s="125" t="str">
        <f t="shared" si="29"/>
        <v/>
      </c>
      <c r="BL26" s="123">
        <v>4</v>
      </c>
      <c r="BM26" s="127" t="str">
        <f t="shared" si="61"/>
        <v>SA</v>
      </c>
      <c r="BN26" s="127"/>
      <c r="BO26" s="125" t="str">
        <f t="shared" si="30"/>
        <v/>
      </c>
      <c r="BP26" s="125" t="str">
        <f t="shared" si="31"/>
        <v/>
      </c>
      <c r="BQ26" s="125" t="str">
        <f t="shared" si="32"/>
        <v/>
      </c>
      <c r="BR26" s="125" t="str">
        <f t="shared" si="33"/>
        <v/>
      </c>
      <c r="BS26" s="125" t="str">
        <f t="shared" si="34"/>
        <v/>
      </c>
      <c r="BT26" s="125" t="str">
        <f t="shared" si="35"/>
        <v/>
      </c>
      <c r="BU26" s="130">
        <v>4</v>
      </c>
      <c r="BV26" s="127" t="str">
        <f t="shared" si="62"/>
        <v>MA</v>
      </c>
      <c r="BW26" s="131"/>
      <c r="BX26" s="132" t="str">
        <f t="shared" si="36"/>
        <v/>
      </c>
      <c r="BY26" s="132" t="str">
        <f t="shared" si="37"/>
        <v/>
      </c>
      <c r="BZ26" s="132" t="str">
        <f t="shared" si="38"/>
        <v/>
      </c>
      <c r="CA26" s="132" t="str">
        <f t="shared" si="39"/>
        <v/>
      </c>
      <c r="CB26" s="132" t="str">
        <f t="shared" si="40"/>
        <v/>
      </c>
      <c r="CC26" s="132" t="str">
        <f t="shared" si="41"/>
        <v/>
      </c>
      <c r="CD26" s="130">
        <v>4</v>
      </c>
      <c r="CE26" s="127" t="str">
        <f t="shared" si="63"/>
        <v>JE</v>
      </c>
      <c r="CF26" s="127"/>
      <c r="CG26" s="125" t="str">
        <f t="shared" si="42"/>
        <v/>
      </c>
      <c r="CH26" s="125" t="str">
        <f t="shared" si="43"/>
        <v/>
      </c>
      <c r="CI26" s="125" t="str">
        <f t="shared" si="44"/>
        <v/>
      </c>
      <c r="CJ26" s="125" t="str">
        <f t="shared" si="45"/>
        <v/>
      </c>
      <c r="CK26" s="125" t="str">
        <f t="shared" si="46"/>
        <v/>
      </c>
      <c r="CL26" s="133" t="str">
        <f t="shared" si="47"/>
        <v/>
      </c>
      <c r="CM26" s="130">
        <v>4</v>
      </c>
      <c r="CN26" s="127" t="str">
        <f t="shared" si="64"/>
        <v>DI</v>
      </c>
      <c r="CO26" s="127"/>
      <c r="CP26" s="125" t="str">
        <f t="shared" si="48"/>
        <v/>
      </c>
      <c r="CQ26" s="125" t="str">
        <f t="shared" si="49"/>
        <v/>
      </c>
      <c r="CR26" s="125" t="str">
        <f t="shared" si="50"/>
        <v/>
      </c>
      <c r="CS26" s="125" t="str">
        <f t="shared" si="51"/>
        <v/>
      </c>
      <c r="CT26" s="125" t="str">
        <f t="shared" si="52"/>
        <v/>
      </c>
      <c r="CU26" s="133" t="str">
        <f t="shared" si="53"/>
        <v/>
      </c>
    </row>
    <row r="27" spans="1:99" ht="18" customHeight="1" thickBot="1" x14ac:dyDescent="0.3">
      <c r="A27" s="117">
        <v>5</v>
      </c>
      <c r="B27" s="127" t="str">
        <f t="shared" si="54"/>
        <v>VE</v>
      </c>
      <c r="C27" s="119" t="s">
        <v>47</v>
      </c>
      <c r="D27" s="120"/>
      <c r="E27" s="121"/>
      <c r="F27" s="121"/>
      <c r="G27" s="121"/>
      <c r="H27" s="121"/>
      <c r="I27" s="122"/>
      <c r="J27" s="123">
        <v>5</v>
      </c>
      <c r="K27" s="124" t="str">
        <f t="shared" si="55"/>
        <v>LU</v>
      </c>
      <c r="L27" s="124"/>
      <c r="M27" s="125" t="str">
        <f t="shared" si="0"/>
        <v/>
      </c>
      <c r="N27" s="125" t="str">
        <f t="shared" si="1"/>
        <v/>
      </c>
      <c r="O27" s="125" t="str">
        <f t="shared" si="2"/>
        <v/>
      </c>
      <c r="P27" s="125" t="str">
        <f t="shared" si="3"/>
        <v/>
      </c>
      <c r="Q27" s="125" t="str">
        <f t="shared" si="4"/>
        <v/>
      </c>
      <c r="R27" s="125" t="str">
        <f t="shared" si="5"/>
        <v/>
      </c>
      <c r="S27" s="123">
        <v>5</v>
      </c>
      <c r="T27" s="127" t="str">
        <f t="shared" si="56"/>
        <v>ME</v>
      </c>
      <c r="U27" s="127"/>
      <c r="V27" s="125" t="str">
        <f t="shared" si="6"/>
        <v>H3</v>
      </c>
      <c r="W27" s="125" t="str">
        <f t="shared" si="7"/>
        <v/>
      </c>
      <c r="X27" s="125" t="str">
        <f t="shared" si="8"/>
        <v/>
      </c>
      <c r="Y27" s="125" t="str">
        <f t="shared" si="9"/>
        <v/>
      </c>
      <c r="Z27" s="125" t="str">
        <f t="shared" si="10"/>
        <v/>
      </c>
      <c r="AA27" s="125" t="str">
        <f t="shared" si="11"/>
        <v/>
      </c>
      <c r="AB27" s="117">
        <v>5</v>
      </c>
      <c r="AC27" s="127" t="str">
        <f t="shared" si="57"/>
        <v>SA</v>
      </c>
      <c r="AD27" s="127"/>
      <c r="AE27" s="125" t="str">
        <f t="shared" si="12"/>
        <v/>
      </c>
      <c r="AF27" s="125" t="str">
        <f t="shared" si="13"/>
        <v/>
      </c>
      <c r="AG27" s="125" t="str">
        <f t="shared" si="14"/>
        <v/>
      </c>
      <c r="AH27" s="125" t="str">
        <f t="shared" si="15"/>
        <v/>
      </c>
      <c r="AI27" s="125" t="str">
        <f t="shared" si="16"/>
        <v/>
      </c>
      <c r="AJ27" s="125" t="str">
        <f t="shared" si="17"/>
        <v/>
      </c>
      <c r="AK27" s="123">
        <v>5</v>
      </c>
      <c r="AL27" s="127" t="str">
        <f t="shared" si="58"/>
        <v>LU</v>
      </c>
      <c r="AM27" s="127"/>
      <c r="AN27" s="125" t="str">
        <f t="shared" si="18"/>
        <v/>
      </c>
      <c r="AO27" s="125" t="str">
        <f t="shared" si="19"/>
        <v/>
      </c>
      <c r="AP27" s="125" t="str">
        <f t="shared" si="20"/>
        <v/>
      </c>
      <c r="AQ27" s="125" t="str">
        <f t="shared" si="21"/>
        <v/>
      </c>
      <c r="AR27" s="125" t="str">
        <f t="shared" si="22"/>
        <v/>
      </c>
      <c r="AS27" s="125" t="str">
        <f t="shared" si="23"/>
        <v/>
      </c>
      <c r="AT27" s="123">
        <v>5</v>
      </c>
      <c r="AU27" s="127" t="str">
        <f t="shared" si="59"/>
        <v>JE</v>
      </c>
      <c r="AV27" s="105" t="s">
        <v>47</v>
      </c>
      <c r="AW27" s="106"/>
      <c r="AX27" s="107"/>
      <c r="AY27" s="107"/>
      <c r="AZ27" s="107"/>
      <c r="BA27" s="107"/>
      <c r="BB27" s="108"/>
      <c r="BC27" s="123">
        <v>5</v>
      </c>
      <c r="BD27" s="127" t="str">
        <f t="shared" si="60"/>
        <v>DI</v>
      </c>
      <c r="BE27" s="127"/>
      <c r="BF27" s="125" t="str">
        <f t="shared" si="24"/>
        <v/>
      </c>
      <c r="BG27" s="125" t="str">
        <f t="shared" si="25"/>
        <v/>
      </c>
      <c r="BH27" s="125" t="str">
        <f t="shared" si="26"/>
        <v/>
      </c>
      <c r="BI27" s="125" t="str">
        <f t="shared" si="27"/>
        <v/>
      </c>
      <c r="BJ27" s="125" t="str">
        <f t="shared" si="28"/>
        <v/>
      </c>
      <c r="BK27" s="125" t="str">
        <f t="shared" si="29"/>
        <v/>
      </c>
      <c r="BL27" s="123">
        <v>5</v>
      </c>
      <c r="BM27" s="127" t="str">
        <f t="shared" si="61"/>
        <v>DI</v>
      </c>
      <c r="BN27" s="127"/>
      <c r="BO27" s="125" t="str">
        <f t="shared" si="30"/>
        <v/>
      </c>
      <c r="BP27" s="125" t="str">
        <f t="shared" si="31"/>
        <v/>
      </c>
      <c r="BQ27" s="125" t="str">
        <f t="shared" si="32"/>
        <v/>
      </c>
      <c r="BR27" s="125" t="str">
        <f t="shared" si="33"/>
        <v/>
      </c>
      <c r="BS27" s="125" t="str">
        <f t="shared" si="34"/>
        <v/>
      </c>
      <c r="BT27" s="125" t="str">
        <f t="shared" si="35"/>
        <v/>
      </c>
      <c r="BU27" s="130">
        <v>5</v>
      </c>
      <c r="BV27" s="127" t="str">
        <f t="shared" si="62"/>
        <v>ME</v>
      </c>
      <c r="BW27" s="131"/>
      <c r="BX27" s="132" t="str">
        <f t="shared" si="36"/>
        <v>H3</v>
      </c>
      <c r="BY27" s="132" t="str">
        <f t="shared" si="37"/>
        <v/>
      </c>
      <c r="BZ27" s="132" t="str">
        <f t="shared" si="38"/>
        <v/>
      </c>
      <c r="CA27" s="132" t="str">
        <f t="shared" si="39"/>
        <v/>
      </c>
      <c r="CB27" s="132" t="str">
        <f t="shared" si="40"/>
        <v/>
      </c>
      <c r="CC27" s="132" t="str">
        <f t="shared" si="41"/>
        <v/>
      </c>
      <c r="CD27" s="130">
        <v>5</v>
      </c>
      <c r="CE27" s="127" t="str">
        <f t="shared" si="63"/>
        <v>VE</v>
      </c>
      <c r="CF27" s="127"/>
      <c r="CG27" s="125" t="str">
        <f t="shared" si="42"/>
        <v/>
      </c>
      <c r="CH27" s="125" t="str">
        <f t="shared" si="43"/>
        <v/>
      </c>
      <c r="CI27" s="125" t="str">
        <f t="shared" si="44"/>
        <v/>
      </c>
      <c r="CJ27" s="125" t="str">
        <f t="shared" si="45"/>
        <v/>
      </c>
      <c r="CK27" s="125" t="str">
        <f t="shared" si="46"/>
        <v/>
      </c>
      <c r="CL27" s="133" t="str">
        <f t="shared" si="47"/>
        <v/>
      </c>
      <c r="CM27" s="130">
        <v>5</v>
      </c>
      <c r="CN27" s="127" t="str">
        <f t="shared" si="64"/>
        <v>LU</v>
      </c>
      <c r="CO27" s="127"/>
      <c r="CP27" s="125" t="str">
        <f t="shared" si="48"/>
        <v/>
      </c>
      <c r="CQ27" s="125" t="str">
        <f t="shared" si="49"/>
        <v/>
      </c>
      <c r="CR27" s="125" t="str">
        <f t="shared" si="50"/>
        <v/>
      </c>
      <c r="CS27" s="125" t="str">
        <f t="shared" si="51"/>
        <v/>
      </c>
      <c r="CT27" s="125" t="str">
        <f t="shared" si="52"/>
        <v/>
      </c>
      <c r="CU27" s="133" t="str">
        <f t="shared" si="53"/>
        <v/>
      </c>
    </row>
    <row r="28" spans="1:99" ht="18" customHeight="1" thickBot="1" x14ac:dyDescent="0.3">
      <c r="A28" s="117">
        <v>6</v>
      </c>
      <c r="B28" s="127" t="str">
        <f t="shared" si="54"/>
        <v>SA</v>
      </c>
      <c r="C28" s="119" t="s">
        <v>47</v>
      </c>
      <c r="D28" s="120"/>
      <c r="E28" s="121"/>
      <c r="F28" s="121"/>
      <c r="G28" s="121"/>
      <c r="H28" s="121"/>
      <c r="I28" s="122"/>
      <c r="J28" s="123">
        <v>6</v>
      </c>
      <c r="K28" s="124" t="str">
        <f t="shared" si="55"/>
        <v>MA</v>
      </c>
      <c r="L28" s="124"/>
      <c r="M28" s="125" t="str">
        <f t="shared" si="0"/>
        <v/>
      </c>
      <c r="N28" s="125" t="str">
        <f t="shared" si="1"/>
        <v/>
      </c>
      <c r="O28" s="125" t="str">
        <f t="shared" si="2"/>
        <v/>
      </c>
      <c r="P28" s="125" t="str">
        <f t="shared" si="3"/>
        <v/>
      </c>
      <c r="Q28" s="125" t="str">
        <f t="shared" si="4"/>
        <v/>
      </c>
      <c r="R28" s="125" t="str">
        <f t="shared" si="5"/>
        <v/>
      </c>
      <c r="S28" s="123">
        <v>6</v>
      </c>
      <c r="T28" s="127" t="str">
        <f t="shared" si="56"/>
        <v>JE</v>
      </c>
      <c r="U28" s="127"/>
      <c r="V28" s="125" t="str">
        <f t="shared" si="6"/>
        <v/>
      </c>
      <c r="W28" s="125" t="str">
        <f t="shared" si="7"/>
        <v/>
      </c>
      <c r="X28" s="125" t="str">
        <f t="shared" si="8"/>
        <v/>
      </c>
      <c r="Y28" s="125" t="str">
        <f t="shared" si="9"/>
        <v/>
      </c>
      <c r="Z28" s="125" t="str">
        <f t="shared" si="10"/>
        <v/>
      </c>
      <c r="AA28" s="125" t="str">
        <f t="shared" si="11"/>
        <v/>
      </c>
      <c r="AB28" s="134">
        <v>6</v>
      </c>
      <c r="AC28" s="127" t="str">
        <f t="shared" si="57"/>
        <v>DI</v>
      </c>
      <c r="AD28" s="127"/>
      <c r="AE28" s="125" t="str">
        <f t="shared" si="12"/>
        <v/>
      </c>
      <c r="AF28" s="125" t="str">
        <f t="shared" si="13"/>
        <v/>
      </c>
      <c r="AG28" s="125" t="str">
        <f t="shared" si="14"/>
        <v/>
      </c>
      <c r="AH28" s="125" t="str">
        <f t="shared" si="15"/>
        <v/>
      </c>
      <c r="AI28" s="125" t="str">
        <f t="shared" si="16"/>
        <v/>
      </c>
      <c r="AJ28" s="125" t="str">
        <f t="shared" si="17"/>
        <v/>
      </c>
      <c r="AK28" s="123">
        <v>6</v>
      </c>
      <c r="AL28" s="127" t="str">
        <f t="shared" si="58"/>
        <v>MA</v>
      </c>
      <c r="AM28" s="127"/>
      <c r="AN28" s="125" t="str">
        <f t="shared" si="18"/>
        <v/>
      </c>
      <c r="AO28" s="125" t="str">
        <f t="shared" si="19"/>
        <v/>
      </c>
      <c r="AP28" s="125" t="str">
        <f t="shared" si="20"/>
        <v/>
      </c>
      <c r="AQ28" s="125" t="str">
        <f t="shared" si="21"/>
        <v/>
      </c>
      <c r="AR28" s="125" t="str">
        <f t="shared" si="22"/>
        <v/>
      </c>
      <c r="AS28" s="125" t="str">
        <f t="shared" si="23"/>
        <v/>
      </c>
      <c r="AT28" s="123">
        <v>6</v>
      </c>
      <c r="AU28" s="127" t="str">
        <f t="shared" si="59"/>
        <v>VE</v>
      </c>
      <c r="AV28" s="105" t="s">
        <v>47</v>
      </c>
      <c r="AW28" s="106"/>
      <c r="AX28" s="107"/>
      <c r="AY28" s="107"/>
      <c r="AZ28" s="107"/>
      <c r="BA28" s="107"/>
      <c r="BB28" s="108"/>
      <c r="BC28" s="123">
        <v>6</v>
      </c>
      <c r="BD28" s="127" t="str">
        <f t="shared" si="60"/>
        <v>LU</v>
      </c>
      <c r="BE28" s="127"/>
      <c r="BF28" s="125" t="str">
        <f t="shared" si="24"/>
        <v/>
      </c>
      <c r="BG28" s="125" t="str">
        <f t="shared" si="25"/>
        <v/>
      </c>
      <c r="BH28" s="125" t="str">
        <f t="shared" si="26"/>
        <v/>
      </c>
      <c r="BI28" s="125" t="str">
        <f t="shared" si="27"/>
        <v/>
      </c>
      <c r="BJ28" s="125" t="str">
        <f t="shared" si="28"/>
        <v/>
      </c>
      <c r="BK28" s="125" t="str">
        <f t="shared" si="29"/>
        <v/>
      </c>
      <c r="BL28" s="123">
        <v>6</v>
      </c>
      <c r="BM28" s="127" t="str">
        <f t="shared" si="61"/>
        <v>LU</v>
      </c>
      <c r="BN28" s="127"/>
      <c r="BO28" s="125" t="str">
        <f t="shared" si="30"/>
        <v/>
      </c>
      <c r="BP28" s="125" t="str">
        <f t="shared" si="31"/>
        <v/>
      </c>
      <c r="BQ28" s="125" t="str">
        <f t="shared" si="32"/>
        <v/>
      </c>
      <c r="BR28" s="125" t="str">
        <f t="shared" si="33"/>
        <v/>
      </c>
      <c r="BS28" s="125" t="str">
        <f t="shared" si="34"/>
        <v/>
      </c>
      <c r="BT28" s="125" t="str">
        <f t="shared" si="35"/>
        <v/>
      </c>
      <c r="BU28" s="130">
        <v>6</v>
      </c>
      <c r="BV28" s="127" t="str">
        <f t="shared" si="62"/>
        <v>JE</v>
      </c>
      <c r="BW28" s="131"/>
      <c r="BX28" s="132" t="str">
        <f t="shared" si="36"/>
        <v/>
      </c>
      <c r="BY28" s="132" t="str">
        <f t="shared" si="37"/>
        <v/>
      </c>
      <c r="BZ28" s="132" t="str">
        <f t="shared" si="38"/>
        <v/>
      </c>
      <c r="CA28" s="132" t="str">
        <f t="shared" si="39"/>
        <v/>
      </c>
      <c r="CB28" s="132" t="str">
        <f t="shared" si="40"/>
        <v/>
      </c>
      <c r="CC28" s="132" t="str">
        <f t="shared" si="41"/>
        <v/>
      </c>
      <c r="CD28" s="130">
        <v>6</v>
      </c>
      <c r="CE28" s="127" t="str">
        <f t="shared" si="63"/>
        <v>SA</v>
      </c>
      <c r="CF28" s="127"/>
      <c r="CG28" s="125" t="str">
        <f t="shared" si="42"/>
        <v/>
      </c>
      <c r="CH28" s="125" t="str">
        <f t="shared" si="43"/>
        <v/>
      </c>
      <c r="CI28" s="125" t="str">
        <f t="shared" si="44"/>
        <v/>
      </c>
      <c r="CJ28" s="125" t="str">
        <f t="shared" si="45"/>
        <v/>
      </c>
      <c r="CK28" s="125" t="str">
        <f t="shared" si="46"/>
        <v/>
      </c>
      <c r="CL28" s="133" t="str">
        <f t="shared" si="47"/>
        <v/>
      </c>
      <c r="CM28" s="130">
        <v>6</v>
      </c>
      <c r="CN28" s="127" t="str">
        <f t="shared" si="64"/>
        <v>MA</v>
      </c>
      <c r="CO28" s="127"/>
      <c r="CP28" s="125" t="str">
        <f t="shared" si="48"/>
        <v/>
      </c>
      <c r="CQ28" s="125" t="str">
        <f t="shared" si="49"/>
        <v/>
      </c>
      <c r="CR28" s="125" t="str">
        <f t="shared" si="50"/>
        <v/>
      </c>
      <c r="CS28" s="125" t="str">
        <f t="shared" si="51"/>
        <v/>
      </c>
      <c r="CT28" s="125" t="str">
        <f t="shared" si="52"/>
        <v/>
      </c>
      <c r="CU28" s="133" t="str">
        <f t="shared" si="53"/>
        <v/>
      </c>
    </row>
    <row r="29" spans="1:99" ht="18" customHeight="1" thickBot="1" x14ac:dyDescent="0.3">
      <c r="A29" s="117">
        <v>7</v>
      </c>
      <c r="B29" s="127" t="str">
        <f t="shared" si="54"/>
        <v>DI</v>
      </c>
      <c r="C29" s="119" t="s">
        <v>47</v>
      </c>
      <c r="D29" s="120"/>
      <c r="E29" s="121"/>
      <c r="F29" s="121"/>
      <c r="G29" s="135"/>
      <c r="H29" s="135"/>
      <c r="I29" s="122"/>
      <c r="J29" s="123">
        <v>7</v>
      </c>
      <c r="K29" s="124" t="str">
        <f t="shared" si="55"/>
        <v>ME</v>
      </c>
      <c r="L29" s="124"/>
      <c r="M29" s="125" t="str">
        <f t="shared" si="0"/>
        <v>H3</v>
      </c>
      <c r="N29" s="125" t="str">
        <f t="shared" si="1"/>
        <v/>
      </c>
      <c r="O29" s="125" t="str">
        <f t="shared" si="2"/>
        <v/>
      </c>
      <c r="P29" s="125" t="str">
        <f t="shared" si="3"/>
        <v/>
      </c>
      <c r="Q29" s="125" t="str">
        <f t="shared" si="4"/>
        <v/>
      </c>
      <c r="R29" s="125" t="str">
        <f t="shared" si="5"/>
        <v/>
      </c>
      <c r="S29" s="123">
        <v>7</v>
      </c>
      <c r="T29" s="127" t="str">
        <f t="shared" si="56"/>
        <v>VE</v>
      </c>
      <c r="U29" s="127"/>
      <c r="V29" s="125" t="str">
        <f t="shared" si="6"/>
        <v/>
      </c>
      <c r="W29" s="125" t="str">
        <f t="shared" si="7"/>
        <v/>
      </c>
      <c r="X29" s="125" t="str">
        <f t="shared" si="8"/>
        <v/>
      </c>
      <c r="Y29" s="125" t="str">
        <f t="shared" si="9"/>
        <v/>
      </c>
      <c r="Z29" s="125" t="str">
        <f t="shared" si="10"/>
        <v/>
      </c>
      <c r="AA29" s="125" t="str">
        <f t="shared" si="11"/>
        <v/>
      </c>
      <c r="AB29" s="134">
        <v>7</v>
      </c>
      <c r="AC29" s="127" t="str">
        <f t="shared" si="57"/>
        <v>LU</v>
      </c>
      <c r="AD29" s="127"/>
      <c r="AE29" s="125" t="str">
        <f t="shared" si="12"/>
        <v/>
      </c>
      <c r="AF29" s="125" t="str">
        <f t="shared" si="13"/>
        <v/>
      </c>
      <c r="AG29" s="125" t="str">
        <f t="shared" si="14"/>
        <v/>
      </c>
      <c r="AH29" s="125" t="str">
        <f t="shared" si="15"/>
        <v/>
      </c>
      <c r="AI29" s="125" t="str">
        <f t="shared" si="16"/>
        <v/>
      </c>
      <c r="AJ29" s="125" t="str">
        <f t="shared" si="17"/>
        <v/>
      </c>
      <c r="AK29" s="123">
        <v>7</v>
      </c>
      <c r="AL29" s="127" t="str">
        <f t="shared" si="58"/>
        <v>ME</v>
      </c>
      <c r="AM29" s="127"/>
      <c r="AN29" s="125" t="str">
        <f t="shared" si="18"/>
        <v>H3</v>
      </c>
      <c r="AO29" s="125" t="str">
        <f t="shared" si="19"/>
        <v/>
      </c>
      <c r="AP29" s="125" t="str">
        <f t="shared" si="20"/>
        <v/>
      </c>
      <c r="AQ29" s="125" t="str">
        <f t="shared" si="21"/>
        <v/>
      </c>
      <c r="AR29" s="125" t="str">
        <f t="shared" si="22"/>
        <v/>
      </c>
      <c r="AS29" s="125" t="str">
        <f t="shared" si="23"/>
        <v/>
      </c>
      <c r="AT29" s="123">
        <v>7</v>
      </c>
      <c r="AU29" s="127" t="str">
        <f t="shared" si="59"/>
        <v>SA</v>
      </c>
      <c r="AV29" s="105" t="s">
        <v>47</v>
      </c>
      <c r="AW29" s="106"/>
      <c r="AX29" s="107"/>
      <c r="AY29" s="107"/>
      <c r="AZ29" s="107"/>
      <c r="BA29" s="107"/>
      <c r="BB29" s="108"/>
      <c r="BC29" s="123">
        <v>7</v>
      </c>
      <c r="BD29" s="127" t="str">
        <f t="shared" si="60"/>
        <v>MA</v>
      </c>
      <c r="BE29" s="127"/>
      <c r="BF29" s="125" t="str">
        <f t="shared" si="24"/>
        <v/>
      </c>
      <c r="BG29" s="125" t="str">
        <f t="shared" si="25"/>
        <v/>
      </c>
      <c r="BH29" s="125" t="str">
        <f t="shared" si="26"/>
        <v/>
      </c>
      <c r="BI29" s="125" t="str">
        <f t="shared" si="27"/>
        <v/>
      </c>
      <c r="BJ29" s="125" t="str">
        <f t="shared" si="28"/>
        <v/>
      </c>
      <c r="BK29" s="125" t="str">
        <f t="shared" si="29"/>
        <v/>
      </c>
      <c r="BL29" s="123">
        <v>7</v>
      </c>
      <c r="BM29" s="127" t="str">
        <f t="shared" si="61"/>
        <v>MA</v>
      </c>
      <c r="BN29" s="127"/>
      <c r="BO29" s="125" t="str">
        <f t="shared" si="30"/>
        <v/>
      </c>
      <c r="BP29" s="125" t="str">
        <f t="shared" si="31"/>
        <v/>
      </c>
      <c r="BQ29" s="125" t="str">
        <f t="shared" si="32"/>
        <v/>
      </c>
      <c r="BR29" s="125" t="str">
        <f t="shared" si="33"/>
        <v/>
      </c>
      <c r="BS29" s="125" t="str">
        <f t="shared" si="34"/>
        <v/>
      </c>
      <c r="BT29" s="125" t="str">
        <f t="shared" si="35"/>
        <v/>
      </c>
      <c r="BU29" s="130">
        <v>7</v>
      </c>
      <c r="BV29" s="127" t="str">
        <f t="shared" si="62"/>
        <v>VE</v>
      </c>
      <c r="BW29" s="131"/>
      <c r="BX29" s="132" t="str">
        <f t="shared" si="36"/>
        <v/>
      </c>
      <c r="BY29" s="132" t="str">
        <f t="shared" si="37"/>
        <v/>
      </c>
      <c r="BZ29" s="132" t="str">
        <f t="shared" si="38"/>
        <v/>
      </c>
      <c r="CA29" s="132" t="str">
        <f t="shared" si="39"/>
        <v/>
      </c>
      <c r="CB29" s="132" t="str">
        <f t="shared" si="40"/>
        <v/>
      </c>
      <c r="CC29" s="132" t="str">
        <f t="shared" si="41"/>
        <v/>
      </c>
      <c r="CD29" s="130">
        <v>7</v>
      </c>
      <c r="CE29" s="127" t="str">
        <f t="shared" si="63"/>
        <v>DI</v>
      </c>
      <c r="CF29" s="127"/>
      <c r="CG29" s="125" t="str">
        <f t="shared" si="42"/>
        <v/>
      </c>
      <c r="CH29" s="125" t="str">
        <f t="shared" si="43"/>
        <v/>
      </c>
      <c r="CI29" s="125" t="str">
        <f t="shared" si="44"/>
        <v/>
      </c>
      <c r="CJ29" s="125" t="str">
        <f t="shared" si="45"/>
        <v/>
      </c>
      <c r="CK29" s="125" t="str">
        <f t="shared" si="46"/>
        <v/>
      </c>
      <c r="CL29" s="133" t="str">
        <f t="shared" si="47"/>
        <v/>
      </c>
      <c r="CM29" s="130">
        <v>7</v>
      </c>
      <c r="CN29" s="127" t="str">
        <f t="shared" si="64"/>
        <v>ME</v>
      </c>
      <c r="CO29" s="127"/>
      <c r="CP29" s="125" t="str">
        <f t="shared" si="48"/>
        <v>H3</v>
      </c>
      <c r="CQ29" s="125" t="str">
        <f t="shared" si="49"/>
        <v/>
      </c>
      <c r="CR29" s="125" t="str">
        <f t="shared" si="50"/>
        <v/>
      </c>
      <c r="CS29" s="125" t="str">
        <f t="shared" si="51"/>
        <v/>
      </c>
      <c r="CT29" s="125" t="str">
        <f t="shared" si="52"/>
        <v/>
      </c>
      <c r="CU29" s="133" t="str">
        <f t="shared" si="53"/>
        <v/>
      </c>
    </row>
    <row r="30" spans="1:99" ht="18" customHeight="1" thickBot="1" x14ac:dyDescent="0.3">
      <c r="A30" s="117">
        <v>8</v>
      </c>
      <c r="B30" s="127" t="str">
        <f t="shared" si="54"/>
        <v>LU</v>
      </c>
      <c r="C30" s="119" t="s">
        <v>47</v>
      </c>
      <c r="D30" s="120"/>
      <c r="E30" s="121"/>
      <c r="F30" s="121"/>
      <c r="G30" s="121"/>
      <c r="H30" s="121"/>
      <c r="I30" s="122"/>
      <c r="J30" s="123">
        <v>8</v>
      </c>
      <c r="K30" s="124" t="str">
        <f t="shared" si="55"/>
        <v>JE</v>
      </c>
      <c r="L30" s="119" t="s">
        <v>47</v>
      </c>
      <c r="M30" s="121" t="str">
        <f t="shared" si="0"/>
        <v/>
      </c>
      <c r="N30" s="121" t="str">
        <f t="shared" si="1"/>
        <v/>
      </c>
      <c r="O30" s="121" t="str">
        <f t="shared" si="2"/>
        <v/>
      </c>
      <c r="P30" s="121" t="str">
        <f t="shared" si="3"/>
        <v/>
      </c>
      <c r="Q30" s="121" t="str">
        <f t="shared" si="4"/>
        <v/>
      </c>
      <c r="R30" s="121" t="str">
        <f t="shared" si="5"/>
        <v/>
      </c>
      <c r="S30" s="123">
        <v>8</v>
      </c>
      <c r="T30" s="127" t="str">
        <f t="shared" si="56"/>
        <v>SA</v>
      </c>
      <c r="U30" s="127"/>
      <c r="V30" s="125" t="str">
        <f t="shared" si="6"/>
        <v/>
      </c>
      <c r="W30" s="125" t="str">
        <f t="shared" si="7"/>
        <v/>
      </c>
      <c r="X30" s="125" t="str">
        <f t="shared" si="8"/>
        <v/>
      </c>
      <c r="Y30" s="125" t="str">
        <f t="shared" si="9"/>
        <v/>
      </c>
      <c r="Z30" s="125" t="str">
        <f t="shared" si="10"/>
        <v/>
      </c>
      <c r="AA30" s="125" t="str">
        <f t="shared" si="11"/>
        <v/>
      </c>
      <c r="AB30" s="134">
        <v>8</v>
      </c>
      <c r="AC30" s="127" t="str">
        <f t="shared" si="57"/>
        <v>MA</v>
      </c>
      <c r="AD30" s="127"/>
      <c r="AE30" s="125" t="str">
        <f t="shared" si="12"/>
        <v/>
      </c>
      <c r="AF30" s="125" t="str">
        <f t="shared" si="13"/>
        <v/>
      </c>
      <c r="AG30" s="125" t="str">
        <f t="shared" si="14"/>
        <v/>
      </c>
      <c r="AH30" s="125" t="str">
        <f t="shared" si="15"/>
        <v/>
      </c>
      <c r="AI30" s="125" t="str">
        <f t="shared" si="16"/>
        <v/>
      </c>
      <c r="AJ30" s="125" t="str">
        <f t="shared" si="17"/>
        <v/>
      </c>
      <c r="AK30" s="123">
        <v>8</v>
      </c>
      <c r="AL30" s="127" t="str">
        <f t="shared" si="58"/>
        <v>JE</v>
      </c>
      <c r="AM30" s="127"/>
      <c r="AN30" s="125" t="str">
        <f t="shared" si="18"/>
        <v/>
      </c>
      <c r="AO30" s="125" t="str">
        <f t="shared" si="19"/>
        <v/>
      </c>
      <c r="AP30" s="125" t="str">
        <f t="shared" si="20"/>
        <v/>
      </c>
      <c r="AQ30" s="125" t="str">
        <f t="shared" si="21"/>
        <v/>
      </c>
      <c r="AR30" s="125" t="str">
        <f t="shared" si="22"/>
        <v/>
      </c>
      <c r="AS30" s="125" t="str">
        <f t="shared" si="23"/>
        <v/>
      </c>
      <c r="AT30" s="123">
        <v>8</v>
      </c>
      <c r="AU30" s="127" t="str">
        <f t="shared" si="59"/>
        <v>DI</v>
      </c>
      <c r="AV30" s="105" t="s">
        <v>47</v>
      </c>
      <c r="AW30" s="106"/>
      <c r="AX30" s="107"/>
      <c r="AY30" s="107"/>
      <c r="AZ30" s="107"/>
      <c r="BA30" s="107"/>
      <c r="BB30" s="108"/>
      <c r="BC30" s="123">
        <v>8</v>
      </c>
      <c r="BD30" s="127" t="str">
        <f t="shared" si="60"/>
        <v>ME</v>
      </c>
      <c r="BE30" s="127"/>
      <c r="BF30" s="125" t="str">
        <f t="shared" si="24"/>
        <v>H3</v>
      </c>
      <c r="BG30" s="125" t="str">
        <f t="shared" si="25"/>
        <v/>
      </c>
      <c r="BH30" s="125" t="str">
        <f t="shared" si="26"/>
        <v/>
      </c>
      <c r="BI30" s="125" t="str">
        <f t="shared" si="27"/>
        <v/>
      </c>
      <c r="BJ30" s="125" t="str">
        <f t="shared" si="28"/>
        <v/>
      </c>
      <c r="BK30" s="125" t="str">
        <f t="shared" si="29"/>
        <v/>
      </c>
      <c r="BL30" s="123">
        <v>8</v>
      </c>
      <c r="BM30" s="127" t="str">
        <f t="shared" si="61"/>
        <v>ME</v>
      </c>
      <c r="BN30" s="127"/>
      <c r="BO30" s="125" t="str">
        <f t="shared" si="30"/>
        <v>H3</v>
      </c>
      <c r="BP30" s="125" t="str">
        <f t="shared" si="31"/>
        <v/>
      </c>
      <c r="BQ30" s="125" t="str">
        <f t="shared" si="32"/>
        <v/>
      </c>
      <c r="BR30" s="125" t="str">
        <f t="shared" si="33"/>
        <v/>
      </c>
      <c r="BS30" s="125" t="str">
        <f t="shared" si="34"/>
        <v/>
      </c>
      <c r="BT30" s="125" t="str">
        <f t="shared" si="35"/>
        <v/>
      </c>
      <c r="BU30" s="130">
        <v>8</v>
      </c>
      <c r="BV30" s="127" t="str">
        <f t="shared" si="62"/>
        <v>SA</v>
      </c>
      <c r="BW30" s="105" t="s">
        <v>47</v>
      </c>
      <c r="BX30" s="106"/>
      <c r="BY30" s="107"/>
      <c r="BZ30" s="107"/>
      <c r="CA30" s="107"/>
      <c r="CB30" s="107"/>
      <c r="CC30" s="108"/>
      <c r="CD30" s="130">
        <v>8</v>
      </c>
      <c r="CE30" s="127" t="str">
        <f t="shared" si="63"/>
        <v>LU</v>
      </c>
      <c r="CF30" s="127"/>
      <c r="CG30" s="125" t="str">
        <f t="shared" si="42"/>
        <v/>
      </c>
      <c r="CH30" s="125" t="str">
        <f t="shared" si="43"/>
        <v/>
      </c>
      <c r="CI30" s="125" t="str">
        <f t="shared" si="44"/>
        <v/>
      </c>
      <c r="CJ30" s="125" t="str">
        <f t="shared" si="45"/>
        <v/>
      </c>
      <c r="CK30" s="125" t="str">
        <f t="shared" si="46"/>
        <v/>
      </c>
      <c r="CL30" s="133" t="str">
        <f t="shared" si="47"/>
        <v/>
      </c>
      <c r="CM30" s="130">
        <v>8</v>
      </c>
      <c r="CN30" s="127" t="str">
        <f t="shared" si="64"/>
        <v>JE</v>
      </c>
      <c r="CO30" s="127"/>
      <c r="CP30" s="125" t="str">
        <f t="shared" si="48"/>
        <v/>
      </c>
      <c r="CQ30" s="125" t="str">
        <f t="shared" si="49"/>
        <v/>
      </c>
      <c r="CR30" s="125" t="str">
        <f t="shared" si="50"/>
        <v/>
      </c>
      <c r="CS30" s="125" t="str">
        <f t="shared" si="51"/>
        <v/>
      </c>
      <c r="CT30" s="125" t="str">
        <f t="shared" si="52"/>
        <v/>
      </c>
      <c r="CU30" s="133" t="str">
        <f t="shared" si="53"/>
        <v/>
      </c>
    </row>
    <row r="31" spans="1:99" ht="18" customHeight="1" thickBot="1" x14ac:dyDescent="0.3">
      <c r="A31" s="117">
        <v>9</v>
      </c>
      <c r="B31" s="127" t="str">
        <f t="shared" si="54"/>
        <v>MA</v>
      </c>
      <c r="C31" s="119" t="s">
        <v>47</v>
      </c>
      <c r="D31" s="120"/>
      <c r="E31" s="121"/>
      <c r="F31" s="121"/>
      <c r="G31" s="121"/>
      <c r="H31" s="121"/>
      <c r="I31" s="122"/>
      <c r="J31" s="123">
        <v>9</v>
      </c>
      <c r="K31" s="124" t="str">
        <f t="shared" si="55"/>
        <v>VE</v>
      </c>
      <c r="L31" s="394"/>
      <c r="M31" s="125" t="str">
        <f t="shared" si="0"/>
        <v/>
      </c>
      <c r="N31" s="125" t="str">
        <f t="shared" si="1"/>
        <v/>
      </c>
      <c r="O31" s="125" t="str">
        <f t="shared" si="2"/>
        <v/>
      </c>
      <c r="P31" s="125" t="str">
        <f t="shared" si="3"/>
        <v/>
      </c>
      <c r="Q31" s="125" t="str">
        <f t="shared" si="4"/>
        <v/>
      </c>
      <c r="R31" s="125" t="str">
        <f t="shared" si="5"/>
        <v/>
      </c>
      <c r="S31" s="134">
        <v>9</v>
      </c>
      <c r="T31" s="127" t="str">
        <f t="shared" si="56"/>
        <v>DI</v>
      </c>
      <c r="U31" s="127"/>
      <c r="V31" s="125" t="str">
        <f t="shared" si="6"/>
        <v/>
      </c>
      <c r="W31" s="125" t="str">
        <f t="shared" si="7"/>
        <v/>
      </c>
      <c r="X31" s="125" t="str">
        <f t="shared" si="8"/>
        <v/>
      </c>
      <c r="Y31" s="125" t="str">
        <f t="shared" si="9"/>
        <v/>
      </c>
      <c r="Z31" s="125" t="str">
        <f t="shared" si="10"/>
        <v/>
      </c>
      <c r="AA31" s="125" t="str">
        <f t="shared" si="11"/>
        <v/>
      </c>
      <c r="AB31" s="134">
        <v>9</v>
      </c>
      <c r="AC31" s="127" t="str">
        <f t="shared" si="57"/>
        <v>ME</v>
      </c>
      <c r="AD31" s="127"/>
      <c r="AE31" s="125" t="str">
        <f t="shared" si="12"/>
        <v>H3</v>
      </c>
      <c r="AF31" s="125" t="str">
        <f t="shared" si="13"/>
        <v/>
      </c>
      <c r="AG31" s="125" t="str">
        <f t="shared" si="14"/>
        <v/>
      </c>
      <c r="AH31" s="125" t="str">
        <f t="shared" si="15"/>
        <v/>
      </c>
      <c r="AI31" s="125" t="str">
        <f t="shared" si="16"/>
        <v/>
      </c>
      <c r="AJ31" s="125" t="str">
        <f t="shared" si="17"/>
        <v/>
      </c>
      <c r="AK31" s="123">
        <v>9</v>
      </c>
      <c r="AL31" s="127" t="str">
        <f t="shared" si="58"/>
        <v>VE</v>
      </c>
      <c r="AM31" s="127"/>
      <c r="AN31" s="125" t="str">
        <f t="shared" si="18"/>
        <v/>
      </c>
      <c r="AO31" s="125" t="str">
        <f t="shared" si="19"/>
        <v/>
      </c>
      <c r="AP31" s="125" t="str">
        <f t="shared" si="20"/>
        <v/>
      </c>
      <c r="AQ31" s="125" t="str">
        <f t="shared" si="21"/>
        <v/>
      </c>
      <c r="AR31" s="125" t="str">
        <f t="shared" si="22"/>
        <v/>
      </c>
      <c r="AS31" s="125" t="str">
        <f t="shared" si="23"/>
        <v/>
      </c>
      <c r="AT31" s="123">
        <v>9</v>
      </c>
      <c r="AU31" s="127" t="str">
        <f t="shared" si="59"/>
        <v>LU</v>
      </c>
      <c r="AV31" s="131"/>
      <c r="AW31" s="132" t="str">
        <f t="shared" ref="AW31:AW53" si="65">IF(AV31="",IF(AU31="LU",IF(ISBLANK($P$8),"",$P$8),IF(AU31="MA",IF(ISBLANK($P$9),"",$P$9),IF(AU31="ME",IF(ISBLANK($P$10),"",$P$10),IF(AU31="JE",IF(ISBLANK($P$11),"",$P$11),IF(AU31="VE",IF(ISBLANK($P$12),"",$P$12),IF(AU31="SA","",IF(AU31="DI","","?"))))))),"")</f>
        <v/>
      </c>
      <c r="AX31" s="132" t="str">
        <f t="shared" ref="AX31:AX53" si="66">IF(AV31="",IF(AU31="LU",IF(ISBLANK($Q$8),"",$Q$8),IF(AU31="MA",IF(ISBLANK($Q$9),"",$Q$9),IF(AU31="ME",IF(ISBLANK($Q$10),"",$Q$10),IF(AU31="JE",IF(ISBLANK($Q$11),"",$Q$11),IF(AU31="VE",IF(ISBLANK($Q$12),"",$Q$12),IF(AU31="SA","",IF(AU31="DI","","?"))))))),"")</f>
        <v/>
      </c>
      <c r="AY31" s="132" t="str">
        <f t="shared" ref="AY31:AY53" si="67">IF(AV31="",IF(AU31="LU",IF(ISBLANK($Y$8),"",$Y$8),IF(AU31="MA",IF(ISBLANK($Y$9),"",$Y$9),IF(AU31="ME",IF(ISBLANK($Y$10),"",$Y$10),IF(AU31="JE",IF(ISBLANK($Y$11),"",$Y$11),IF(AU31="VE",IF(ISBLANK($Y$12),"",$Y$12),IF(AU31="SA","",IF(AU31="DI","","?"))))))),"")</f>
        <v/>
      </c>
      <c r="AZ31" s="132" t="str">
        <f t="shared" ref="AZ31:AZ53" si="68">IF(AV31="",IF(AU31="LU",IF(ISBLANK($Z$8),"",$Z$8),IF(AU31="MA",IF(ISBLANK($Z$9),"",$Z$9),IF(AU31="ME",IF(ISBLANK($Z$10),"",$Z$10),IF(AU31="JE",IF(ISBLANK($Z$11),"",$Z$11),IF(AU31="VE",IF(ISBLANK($Z$12),"",$Z$12),IF(AU31="SA","",IF(AU31="DI","","?"))))))),"")</f>
        <v/>
      </c>
      <c r="BA31" s="132" t="str">
        <f t="shared" ref="BA31:BA53" si="69">IF(AV31="",IF(AU31="LU",IF(ISBLANK($AH$8),"",$AH$8),IF(AU31="MA",IF(ISBLANK($AH$9),"",$AH$9),IF(AU31="ME",IF(ISBLANK($AH$10),"",$AH$10),IF(AU31="JE",IF(ISBLANK($AH$11),"",$AH$11),IF(AU31="VE",IF(ISBLANK($AH$12),"",$AH$12),IF(AU31="SA","",IF(AU31="DI","","?"))))))),"")</f>
        <v/>
      </c>
      <c r="BB31" s="132" t="str">
        <f t="shared" ref="BB31:BB53" si="70">IF(AV31="",IF(AU31="LU",IF(ISBLANK($AI$8),"",$AI$8),IF(AU31="MA",IF(ISBLANK($AI$9),"",$AI$9),IF(AU31="ME",IF(ISBLANK($AI$10),"",$AI$10),IF(AU31="JE",IF(ISBLANK($AI$11),"",$AI$11),IF(AU31="VE",IF(ISBLANK($AI$12),"",$AI$12),IF(AU31="SA","",IF(AU31="DI","","?"))))))),"")</f>
        <v/>
      </c>
      <c r="BC31" s="123">
        <v>9</v>
      </c>
      <c r="BD31" s="127" t="str">
        <f t="shared" si="60"/>
        <v>JE</v>
      </c>
      <c r="BE31" s="127"/>
      <c r="BF31" s="125" t="str">
        <f t="shared" si="24"/>
        <v/>
      </c>
      <c r="BG31" s="125" t="str">
        <f t="shared" si="25"/>
        <v/>
      </c>
      <c r="BH31" s="125" t="str">
        <f t="shared" si="26"/>
        <v/>
      </c>
      <c r="BI31" s="125" t="str">
        <f t="shared" si="27"/>
        <v/>
      </c>
      <c r="BJ31" s="125" t="str">
        <f t="shared" si="28"/>
        <v/>
      </c>
      <c r="BK31" s="125" t="str">
        <f t="shared" si="29"/>
        <v/>
      </c>
      <c r="BL31" s="123">
        <v>9</v>
      </c>
      <c r="BM31" s="127" t="str">
        <f t="shared" si="61"/>
        <v>JE</v>
      </c>
      <c r="BN31" s="127"/>
      <c r="BO31" s="125" t="str">
        <f t="shared" si="30"/>
        <v/>
      </c>
      <c r="BP31" s="125" t="str">
        <f t="shared" si="31"/>
        <v/>
      </c>
      <c r="BQ31" s="125" t="str">
        <f t="shared" si="32"/>
        <v/>
      </c>
      <c r="BR31" s="125" t="str">
        <f t="shared" si="33"/>
        <v/>
      </c>
      <c r="BS31" s="125" t="str">
        <f t="shared" si="34"/>
        <v/>
      </c>
      <c r="BT31" s="125" t="str">
        <f t="shared" si="35"/>
        <v/>
      </c>
      <c r="BU31" s="130">
        <v>9</v>
      </c>
      <c r="BV31" s="127" t="str">
        <f t="shared" si="62"/>
        <v>DI</v>
      </c>
      <c r="BW31" s="105" t="s">
        <v>47</v>
      </c>
      <c r="BX31" s="106"/>
      <c r="BY31" s="107"/>
      <c r="BZ31" s="107"/>
      <c r="CA31" s="107"/>
      <c r="CB31" s="107"/>
      <c r="CC31" s="108"/>
      <c r="CD31" s="130">
        <v>9</v>
      </c>
      <c r="CE31" s="127" t="str">
        <f t="shared" si="63"/>
        <v>MA</v>
      </c>
      <c r="CF31" s="127"/>
      <c r="CG31" s="125" t="str">
        <f t="shared" si="42"/>
        <v/>
      </c>
      <c r="CH31" s="125" t="str">
        <f t="shared" si="43"/>
        <v/>
      </c>
      <c r="CI31" s="125" t="str">
        <f t="shared" si="44"/>
        <v/>
      </c>
      <c r="CJ31" s="125" t="str">
        <f t="shared" si="45"/>
        <v/>
      </c>
      <c r="CK31" s="125" t="str">
        <f t="shared" si="46"/>
        <v/>
      </c>
      <c r="CL31" s="133" t="str">
        <f t="shared" si="47"/>
        <v/>
      </c>
      <c r="CM31" s="130">
        <v>9</v>
      </c>
      <c r="CN31" s="127" t="str">
        <f t="shared" si="64"/>
        <v>VE</v>
      </c>
      <c r="CO31" s="127"/>
      <c r="CP31" s="125" t="str">
        <f t="shared" si="48"/>
        <v/>
      </c>
      <c r="CQ31" s="125" t="str">
        <f t="shared" si="49"/>
        <v/>
      </c>
      <c r="CR31" s="125" t="str">
        <f t="shared" si="50"/>
        <v/>
      </c>
      <c r="CS31" s="125" t="str">
        <f t="shared" si="51"/>
        <v/>
      </c>
      <c r="CT31" s="125" t="str">
        <f t="shared" si="52"/>
        <v/>
      </c>
      <c r="CU31" s="133" t="str">
        <f t="shared" si="53"/>
        <v/>
      </c>
    </row>
    <row r="32" spans="1:99" ht="18" customHeight="1" thickBot="1" x14ac:dyDescent="0.3">
      <c r="A32" s="117">
        <v>10</v>
      </c>
      <c r="B32" s="127" t="str">
        <f t="shared" si="54"/>
        <v>ME</v>
      </c>
      <c r="C32" s="119" t="s">
        <v>47</v>
      </c>
      <c r="D32" s="120"/>
      <c r="E32" s="121"/>
      <c r="F32" s="121"/>
      <c r="G32" s="121"/>
      <c r="H32" s="121"/>
      <c r="I32" s="122"/>
      <c r="J32" s="123">
        <v>10</v>
      </c>
      <c r="K32" s="124" t="str">
        <f t="shared" si="55"/>
        <v>SA</v>
      </c>
      <c r="L32" s="136"/>
      <c r="M32" s="132" t="str">
        <f t="shared" si="0"/>
        <v/>
      </c>
      <c r="N32" s="132" t="str">
        <f t="shared" si="1"/>
        <v/>
      </c>
      <c r="O32" s="132" t="str">
        <f t="shared" si="2"/>
        <v/>
      </c>
      <c r="P32" s="132" t="str">
        <f t="shared" si="3"/>
        <v/>
      </c>
      <c r="Q32" s="132" t="str">
        <f t="shared" si="4"/>
        <v/>
      </c>
      <c r="R32" s="132" t="str">
        <f t="shared" si="5"/>
        <v/>
      </c>
      <c r="S32" s="123">
        <v>10</v>
      </c>
      <c r="T32" s="127" t="str">
        <f t="shared" si="56"/>
        <v>LU</v>
      </c>
      <c r="U32" s="127"/>
      <c r="V32" s="125" t="str">
        <f t="shared" si="6"/>
        <v/>
      </c>
      <c r="W32" s="125" t="str">
        <f t="shared" si="7"/>
        <v/>
      </c>
      <c r="X32" s="125" t="str">
        <f t="shared" si="8"/>
        <v/>
      </c>
      <c r="Y32" s="125" t="str">
        <f t="shared" si="9"/>
        <v/>
      </c>
      <c r="Z32" s="125" t="str">
        <f t="shared" si="10"/>
        <v/>
      </c>
      <c r="AA32" s="125" t="str">
        <f t="shared" si="11"/>
        <v/>
      </c>
      <c r="AB32" s="117">
        <v>10</v>
      </c>
      <c r="AC32" s="127" t="str">
        <f t="shared" si="57"/>
        <v>JE</v>
      </c>
      <c r="AD32" s="127"/>
      <c r="AE32" s="125" t="str">
        <f t="shared" si="12"/>
        <v/>
      </c>
      <c r="AF32" s="125" t="str">
        <f t="shared" si="13"/>
        <v/>
      </c>
      <c r="AG32" s="125" t="str">
        <f t="shared" si="14"/>
        <v/>
      </c>
      <c r="AH32" s="125" t="str">
        <f t="shared" si="15"/>
        <v/>
      </c>
      <c r="AI32" s="125" t="str">
        <f t="shared" si="16"/>
        <v/>
      </c>
      <c r="AJ32" s="125" t="str">
        <f t="shared" si="17"/>
        <v/>
      </c>
      <c r="AK32" s="123">
        <v>10</v>
      </c>
      <c r="AL32" s="127" t="str">
        <f t="shared" si="58"/>
        <v>SA</v>
      </c>
      <c r="AM32" s="127"/>
      <c r="AN32" s="125" t="str">
        <f t="shared" si="18"/>
        <v/>
      </c>
      <c r="AO32" s="125" t="str">
        <f t="shared" si="19"/>
        <v/>
      </c>
      <c r="AP32" s="125" t="str">
        <f t="shared" si="20"/>
        <v/>
      </c>
      <c r="AQ32" s="125" t="str">
        <f t="shared" si="21"/>
        <v/>
      </c>
      <c r="AR32" s="125" t="str">
        <f t="shared" si="22"/>
        <v/>
      </c>
      <c r="AS32" s="125" t="str">
        <f t="shared" si="23"/>
        <v/>
      </c>
      <c r="AT32" s="123">
        <v>10</v>
      </c>
      <c r="AU32" s="127" t="str">
        <f t="shared" si="59"/>
        <v>MA</v>
      </c>
      <c r="AV32" s="131"/>
      <c r="AW32" s="132" t="str">
        <f t="shared" si="65"/>
        <v/>
      </c>
      <c r="AX32" s="132" t="str">
        <f t="shared" si="66"/>
        <v/>
      </c>
      <c r="AY32" s="132" t="str">
        <f t="shared" si="67"/>
        <v/>
      </c>
      <c r="AZ32" s="132" t="str">
        <f t="shared" si="68"/>
        <v/>
      </c>
      <c r="BA32" s="132" t="str">
        <f t="shared" si="69"/>
        <v/>
      </c>
      <c r="BB32" s="132" t="str">
        <f t="shared" si="70"/>
        <v/>
      </c>
      <c r="BC32" s="123">
        <v>10</v>
      </c>
      <c r="BD32" s="127" t="str">
        <f t="shared" si="60"/>
        <v>VE</v>
      </c>
      <c r="BE32" s="127"/>
      <c r="BF32" s="125" t="str">
        <f t="shared" si="24"/>
        <v/>
      </c>
      <c r="BG32" s="125" t="str">
        <f t="shared" si="25"/>
        <v/>
      </c>
      <c r="BH32" s="125" t="str">
        <f t="shared" si="26"/>
        <v/>
      </c>
      <c r="BI32" s="125" t="str">
        <f t="shared" si="27"/>
        <v/>
      </c>
      <c r="BJ32" s="125" t="str">
        <f t="shared" si="28"/>
        <v/>
      </c>
      <c r="BK32" s="125" t="str">
        <f t="shared" si="29"/>
        <v/>
      </c>
      <c r="BL32" s="123">
        <v>10</v>
      </c>
      <c r="BM32" s="127" t="str">
        <f t="shared" si="61"/>
        <v>VE</v>
      </c>
      <c r="BN32" s="127"/>
      <c r="BO32" s="125" t="str">
        <f t="shared" si="30"/>
        <v/>
      </c>
      <c r="BP32" s="125" t="str">
        <f t="shared" si="31"/>
        <v/>
      </c>
      <c r="BQ32" s="125" t="str">
        <f t="shared" si="32"/>
        <v/>
      </c>
      <c r="BR32" s="125" t="str">
        <f t="shared" si="33"/>
        <v/>
      </c>
      <c r="BS32" s="125" t="str">
        <f t="shared" si="34"/>
        <v/>
      </c>
      <c r="BT32" s="125" t="str">
        <f t="shared" si="35"/>
        <v/>
      </c>
      <c r="BU32" s="130">
        <v>10</v>
      </c>
      <c r="BV32" s="127" t="str">
        <f t="shared" si="62"/>
        <v>LU</v>
      </c>
      <c r="BW32" s="105" t="s">
        <v>47</v>
      </c>
      <c r="BX32" s="106"/>
      <c r="BY32" s="107"/>
      <c r="BZ32" s="107"/>
      <c r="CA32" s="107"/>
      <c r="CB32" s="107"/>
      <c r="CC32" s="108"/>
      <c r="CD32" s="130">
        <v>10</v>
      </c>
      <c r="CE32" s="127" t="str">
        <f t="shared" si="63"/>
        <v>ME</v>
      </c>
      <c r="CF32" s="127"/>
      <c r="CG32" s="125" t="str">
        <f t="shared" si="42"/>
        <v>H3</v>
      </c>
      <c r="CH32" s="125" t="str">
        <f t="shared" si="43"/>
        <v/>
      </c>
      <c r="CI32" s="125" t="str">
        <f t="shared" si="44"/>
        <v/>
      </c>
      <c r="CJ32" s="125" t="str">
        <f t="shared" si="45"/>
        <v/>
      </c>
      <c r="CK32" s="125" t="str">
        <f t="shared" si="46"/>
        <v/>
      </c>
      <c r="CL32" s="133" t="str">
        <f t="shared" si="47"/>
        <v/>
      </c>
      <c r="CM32" s="130">
        <v>10</v>
      </c>
      <c r="CN32" s="127" t="str">
        <f t="shared" si="64"/>
        <v>SA</v>
      </c>
      <c r="CO32" s="127"/>
      <c r="CP32" s="125" t="str">
        <f t="shared" si="48"/>
        <v/>
      </c>
      <c r="CQ32" s="125" t="str">
        <f t="shared" si="49"/>
        <v/>
      </c>
      <c r="CR32" s="125" t="str">
        <f t="shared" si="50"/>
        <v/>
      </c>
      <c r="CS32" s="125" t="str">
        <f t="shared" si="51"/>
        <v/>
      </c>
      <c r="CT32" s="125" t="str">
        <f t="shared" si="52"/>
        <v/>
      </c>
      <c r="CU32" s="133" t="str">
        <f t="shared" si="53"/>
        <v/>
      </c>
    </row>
    <row r="33" spans="1:99" ht="18" customHeight="1" thickBot="1" x14ac:dyDescent="0.3">
      <c r="A33" s="117">
        <v>11</v>
      </c>
      <c r="B33" s="127" t="str">
        <f t="shared" si="54"/>
        <v>JE</v>
      </c>
      <c r="C33" s="119" t="s">
        <v>47</v>
      </c>
      <c r="D33" s="120"/>
      <c r="E33" s="121"/>
      <c r="F33" s="121"/>
      <c r="G33" s="121"/>
      <c r="H33" s="121"/>
      <c r="I33" s="122"/>
      <c r="J33" s="123">
        <v>11</v>
      </c>
      <c r="K33" s="124" t="str">
        <f t="shared" si="55"/>
        <v>DI</v>
      </c>
      <c r="L33" s="137"/>
      <c r="M33" s="125" t="str">
        <f t="shared" si="0"/>
        <v/>
      </c>
      <c r="N33" s="125" t="str">
        <f t="shared" si="1"/>
        <v/>
      </c>
      <c r="O33" s="125" t="str">
        <f t="shared" si="2"/>
        <v/>
      </c>
      <c r="P33" s="125" t="str">
        <f t="shared" si="3"/>
        <v/>
      </c>
      <c r="Q33" s="125" t="str">
        <f t="shared" si="4"/>
        <v/>
      </c>
      <c r="R33" s="125" t="str">
        <f t="shared" si="5"/>
        <v/>
      </c>
      <c r="S33" s="134">
        <v>11</v>
      </c>
      <c r="T33" s="127" t="str">
        <f t="shared" si="56"/>
        <v>MA</v>
      </c>
      <c r="U33" s="127"/>
      <c r="V33" s="125" t="str">
        <f t="shared" si="6"/>
        <v/>
      </c>
      <c r="W33" s="125" t="str">
        <f t="shared" si="7"/>
        <v/>
      </c>
      <c r="X33" s="125" t="str">
        <f t="shared" si="8"/>
        <v/>
      </c>
      <c r="Y33" s="125" t="str">
        <f t="shared" si="9"/>
        <v/>
      </c>
      <c r="Z33" s="125" t="str">
        <f t="shared" si="10"/>
        <v/>
      </c>
      <c r="AA33" s="125" t="str">
        <f t="shared" si="11"/>
        <v/>
      </c>
      <c r="AB33" s="117">
        <v>11</v>
      </c>
      <c r="AC33" s="127" t="str">
        <f t="shared" si="57"/>
        <v>VE</v>
      </c>
      <c r="AD33" s="127"/>
      <c r="AE33" s="125" t="str">
        <f t="shared" si="12"/>
        <v/>
      </c>
      <c r="AF33" s="125" t="str">
        <f t="shared" si="13"/>
        <v/>
      </c>
      <c r="AG33" s="125" t="str">
        <f t="shared" si="14"/>
        <v/>
      </c>
      <c r="AH33" s="125" t="str">
        <f t="shared" si="15"/>
        <v/>
      </c>
      <c r="AI33" s="125" t="str">
        <f t="shared" si="16"/>
        <v/>
      </c>
      <c r="AJ33" s="125" t="str">
        <f t="shared" si="17"/>
        <v/>
      </c>
      <c r="AK33" s="123">
        <v>11</v>
      </c>
      <c r="AL33" s="127" t="str">
        <f t="shared" si="58"/>
        <v>DI</v>
      </c>
      <c r="AM33" s="127"/>
      <c r="AN33" s="125" t="str">
        <f t="shared" si="18"/>
        <v/>
      </c>
      <c r="AO33" s="125" t="str">
        <f t="shared" si="19"/>
        <v/>
      </c>
      <c r="AP33" s="125" t="str">
        <f t="shared" si="20"/>
        <v/>
      </c>
      <c r="AQ33" s="125" t="str">
        <f t="shared" si="21"/>
        <v/>
      </c>
      <c r="AR33" s="125" t="str">
        <f t="shared" si="22"/>
        <v/>
      </c>
      <c r="AS33" s="125" t="str">
        <f t="shared" si="23"/>
        <v/>
      </c>
      <c r="AT33" s="123">
        <v>11</v>
      </c>
      <c r="AU33" s="127" t="str">
        <f t="shared" si="59"/>
        <v>ME</v>
      </c>
      <c r="AV33" s="127"/>
      <c r="AW33" s="125" t="str">
        <f t="shared" si="65"/>
        <v>H3</v>
      </c>
      <c r="AX33" s="125" t="str">
        <f t="shared" si="66"/>
        <v/>
      </c>
      <c r="AY33" s="125" t="str">
        <f t="shared" si="67"/>
        <v/>
      </c>
      <c r="AZ33" s="125" t="str">
        <f t="shared" si="68"/>
        <v/>
      </c>
      <c r="BA33" s="125" t="str">
        <f t="shared" si="69"/>
        <v/>
      </c>
      <c r="BB33" s="125" t="str">
        <f t="shared" si="70"/>
        <v/>
      </c>
      <c r="BC33" s="123">
        <v>11</v>
      </c>
      <c r="BD33" s="127" t="str">
        <f t="shared" si="60"/>
        <v>SA</v>
      </c>
      <c r="BE33" s="127"/>
      <c r="BF33" s="125" t="str">
        <f t="shared" si="24"/>
        <v/>
      </c>
      <c r="BG33" s="125" t="str">
        <f t="shared" si="25"/>
        <v/>
      </c>
      <c r="BH33" s="125" t="str">
        <f t="shared" si="26"/>
        <v/>
      </c>
      <c r="BI33" s="125" t="str">
        <f t="shared" si="27"/>
        <v/>
      </c>
      <c r="BJ33" s="125" t="str">
        <f t="shared" si="28"/>
        <v/>
      </c>
      <c r="BK33" s="125" t="str">
        <f t="shared" si="29"/>
        <v/>
      </c>
      <c r="BL33" s="123">
        <v>11</v>
      </c>
      <c r="BM33" s="127" t="str">
        <f t="shared" si="61"/>
        <v>SA</v>
      </c>
      <c r="BN33" s="127"/>
      <c r="BO33" s="125" t="str">
        <f t="shared" si="30"/>
        <v/>
      </c>
      <c r="BP33" s="125" t="str">
        <f t="shared" si="31"/>
        <v/>
      </c>
      <c r="BQ33" s="125" t="str">
        <f t="shared" si="32"/>
        <v/>
      </c>
      <c r="BR33" s="125" t="str">
        <f t="shared" si="33"/>
        <v/>
      </c>
      <c r="BS33" s="125" t="str">
        <f t="shared" si="34"/>
        <v/>
      </c>
      <c r="BT33" s="125" t="str">
        <f t="shared" si="35"/>
        <v/>
      </c>
      <c r="BU33" s="130">
        <v>11</v>
      </c>
      <c r="BV33" s="127" t="str">
        <f t="shared" si="62"/>
        <v>MA</v>
      </c>
      <c r="BW33" s="105" t="s">
        <v>47</v>
      </c>
      <c r="BX33" s="106"/>
      <c r="BY33" s="107"/>
      <c r="BZ33" s="107"/>
      <c r="CA33" s="107"/>
      <c r="CB33" s="107"/>
      <c r="CC33" s="108"/>
      <c r="CD33" s="130">
        <v>11</v>
      </c>
      <c r="CE33" s="127" t="str">
        <f t="shared" si="63"/>
        <v>JE</v>
      </c>
      <c r="CF33" s="127"/>
      <c r="CG33" s="125" t="str">
        <f t="shared" si="42"/>
        <v/>
      </c>
      <c r="CH33" s="125" t="str">
        <f t="shared" si="43"/>
        <v/>
      </c>
      <c r="CI33" s="125" t="str">
        <f t="shared" si="44"/>
        <v/>
      </c>
      <c r="CJ33" s="125" t="str">
        <f t="shared" si="45"/>
        <v/>
      </c>
      <c r="CK33" s="125" t="str">
        <f t="shared" si="46"/>
        <v/>
      </c>
      <c r="CL33" s="133" t="str">
        <f t="shared" si="47"/>
        <v/>
      </c>
      <c r="CM33" s="130">
        <v>11</v>
      </c>
      <c r="CN33" s="127" t="str">
        <f t="shared" si="64"/>
        <v>DI</v>
      </c>
      <c r="CO33" s="127"/>
      <c r="CP33" s="125" t="str">
        <f t="shared" si="48"/>
        <v/>
      </c>
      <c r="CQ33" s="125" t="str">
        <f t="shared" si="49"/>
        <v/>
      </c>
      <c r="CR33" s="125" t="str">
        <f t="shared" si="50"/>
        <v/>
      </c>
      <c r="CS33" s="125" t="str">
        <f t="shared" si="51"/>
        <v/>
      </c>
      <c r="CT33" s="125" t="str">
        <f t="shared" si="52"/>
        <v/>
      </c>
      <c r="CU33" s="133" t="str">
        <f t="shared" si="53"/>
        <v/>
      </c>
    </row>
    <row r="34" spans="1:99" ht="18" customHeight="1" thickBot="1" x14ac:dyDescent="0.3">
      <c r="A34" s="117">
        <v>12</v>
      </c>
      <c r="B34" s="127" t="str">
        <f t="shared" si="54"/>
        <v>VE</v>
      </c>
      <c r="C34" s="119" t="s">
        <v>47</v>
      </c>
      <c r="D34" s="120"/>
      <c r="E34" s="121"/>
      <c r="F34" s="121"/>
      <c r="G34" s="121"/>
      <c r="H34" s="121"/>
      <c r="I34" s="122"/>
      <c r="J34" s="123">
        <v>12</v>
      </c>
      <c r="K34" s="124" t="str">
        <f t="shared" si="55"/>
        <v>LU</v>
      </c>
      <c r="L34" s="138"/>
      <c r="M34" s="125" t="str">
        <f t="shared" si="0"/>
        <v/>
      </c>
      <c r="N34" s="125" t="str">
        <f t="shared" si="1"/>
        <v/>
      </c>
      <c r="O34" s="125" t="str">
        <f t="shared" si="2"/>
        <v/>
      </c>
      <c r="P34" s="125" t="str">
        <f t="shared" si="3"/>
        <v/>
      </c>
      <c r="Q34" s="125" t="str">
        <f t="shared" si="4"/>
        <v/>
      </c>
      <c r="R34" s="125" t="str">
        <f t="shared" si="5"/>
        <v/>
      </c>
      <c r="S34" s="134">
        <v>12</v>
      </c>
      <c r="T34" s="127" t="str">
        <f t="shared" si="56"/>
        <v>ME</v>
      </c>
      <c r="U34" s="127"/>
      <c r="V34" s="125" t="str">
        <f t="shared" si="6"/>
        <v>H3</v>
      </c>
      <c r="W34" s="125" t="str">
        <f t="shared" si="7"/>
        <v/>
      </c>
      <c r="X34" s="125" t="str">
        <f t="shared" si="8"/>
        <v/>
      </c>
      <c r="Y34" s="125" t="str">
        <f t="shared" si="9"/>
        <v/>
      </c>
      <c r="Z34" s="125" t="str">
        <f t="shared" si="10"/>
        <v/>
      </c>
      <c r="AA34" s="125" t="str">
        <f t="shared" si="11"/>
        <v/>
      </c>
      <c r="AB34" s="117">
        <v>12</v>
      </c>
      <c r="AC34" s="127" t="str">
        <f t="shared" si="57"/>
        <v>SA</v>
      </c>
      <c r="AD34" s="127"/>
      <c r="AE34" s="125" t="str">
        <f t="shared" si="12"/>
        <v/>
      </c>
      <c r="AF34" s="125" t="str">
        <f t="shared" si="13"/>
        <v/>
      </c>
      <c r="AG34" s="125" t="str">
        <f t="shared" si="14"/>
        <v/>
      </c>
      <c r="AH34" s="125" t="str">
        <f t="shared" si="15"/>
        <v/>
      </c>
      <c r="AI34" s="125" t="str">
        <f t="shared" si="16"/>
        <v/>
      </c>
      <c r="AJ34" s="125" t="str">
        <f t="shared" si="17"/>
        <v/>
      </c>
      <c r="AK34" s="123">
        <v>12</v>
      </c>
      <c r="AL34" s="127" t="str">
        <f t="shared" si="58"/>
        <v>LU</v>
      </c>
      <c r="AM34" s="127"/>
      <c r="AN34" s="125" t="str">
        <f t="shared" si="18"/>
        <v/>
      </c>
      <c r="AO34" s="125" t="str">
        <f t="shared" si="19"/>
        <v/>
      </c>
      <c r="AP34" s="125" t="str">
        <f t="shared" si="20"/>
        <v/>
      </c>
      <c r="AQ34" s="125" t="str">
        <f t="shared" si="21"/>
        <v/>
      </c>
      <c r="AR34" s="125" t="str">
        <f t="shared" si="22"/>
        <v/>
      </c>
      <c r="AS34" s="125" t="str">
        <f t="shared" si="23"/>
        <v/>
      </c>
      <c r="AT34" s="123">
        <v>12</v>
      </c>
      <c r="AU34" s="127" t="str">
        <f t="shared" si="59"/>
        <v>JE</v>
      </c>
      <c r="AV34" s="127"/>
      <c r="AW34" s="125" t="str">
        <f t="shared" si="65"/>
        <v/>
      </c>
      <c r="AX34" s="125" t="str">
        <f t="shared" si="66"/>
        <v/>
      </c>
      <c r="AY34" s="125" t="str">
        <f t="shared" si="67"/>
        <v/>
      </c>
      <c r="AZ34" s="125" t="str">
        <f t="shared" si="68"/>
        <v/>
      </c>
      <c r="BA34" s="125" t="str">
        <f t="shared" si="69"/>
        <v/>
      </c>
      <c r="BB34" s="125" t="str">
        <f t="shared" si="70"/>
        <v/>
      </c>
      <c r="BC34" s="123">
        <v>12</v>
      </c>
      <c r="BD34" s="127" t="str">
        <f t="shared" si="60"/>
        <v>DI</v>
      </c>
      <c r="BE34" s="127"/>
      <c r="BF34" s="125" t="str">
        <f t="shared" si="24"/>
        <v/>
      </c>
      <c r="BG34" s="125" t="str">
        <f t="shared" si="25"/>
        <v/>
      </c>
      <c r="BH34" s="125" t="str">
        <f t="shared" si="26"/>
        <v/>
      </c>
      <c r="BI34" s="125" t="str">
        <f t="shared" si="27"/>
        <v/>
      </c>
      <c r="BJ34" s="125" t="str">
        <f t="shared" si="28"/>
        <v/>
      </c>
      <c r="BK34" s="125" t="str">
        <f t="shared" si="29"/>
        <v/>
      </c>
      <c r="BL34" s="123">
        <v>12</v>
      </c>
      <c r="BM34" s="127" t="str">
        <f t="shared" si="61"/>
        <v>DI</v>
      </c>
      <c r="BN34" s="127"/>
      <c r="BO34" s="125" t="str">
        <f t="shared" si="30"/>
        <v/>
      </c>
      <c r="BP34" s="125" t="str">
        <f t="shared" si="31"/>
        <v/>
      </c>
      <c r="BQ34" s="125" t="str">
        <f t="shared" si="32"/>
        <v/>
      </c>
      <c r="BR34" s="125" t="str">
        <f t="shared" si="33"/>
        <v/>
      </c>
      <c r="BS34" s="125" t="str">
        <f t="shared" si="34"/>
        <v/>
      </c>
      <c r="BT34" s="125" t="str">
        <f t="shared" si="35"/>
        <v/>
      </c>
      <c r="BU34" s="130">
        <v>12</v>
      </c>
      <c r="BV34" s="127" t="str">
        <f t="shared" si="62"/>
        <v>ME</v>
      </c>
      <c r="BW34" s="105" t="s">
        <v>47</v>
      </c>
      <c r="BX34" s="106"/>
      <c r="BY34" s="107"/>
      <c r="BZ34" s="107"/>
      <c r="CA34" s="107"/>
      <c r="CB34" s="107"/>
      <c r="CC34" s="108"/>
      <c r="CD34" s="130">
        <v>12</v>
      </c>
      <c r="CE34" s="127" t="str">
        <f t="shared" si="63"/>
        <v>VE</v>
      </c>
      <c r="CF34" s="127"/>
      <c r="CG34" s="125" t="str">
        <f t="shared" si="42"/>
        <v/>
      </c>
      <c r="CH34" s="125" t="str">
        <f t="shared" si="43"/>
        <v/>
      </c>
      <c r="CI34" s="125" t="str">
        <f t="shared" si="44"/>
        <v/>
      </c>
      <c r="CJ34" s="125" t="str">
        <f t="shared" si="45"/>
        <v/>
      </c>
      <c r="CK34" s="125" t="str">
        <f t="shared" si="46"/>
        <v/>
      </c>
      <c r="CL34" s="133" t="str">
        <f t="shared" si="47"/>
        <v/>
      </c>
      <c r="CM34" s="130">
        <v>12</v>
      </c>
      <c r="CN34" s="127" t="str">
        <f t="shared" si="64"/>
        <v>LU</v>
      </c>
      <c r="CO34" s="127"/>
      <c r="CP34" s="125" t="str">
        <f t="shared" si="48"/>
        <v/>
      </c>
      <c r="CQ34" s="125" t="str">
        <f t="shared" si="49"/>
        <v/>
      </c>
      <c r="CR34" s="125" t="str">
        <f t="shared" si="50"/>
        <v/>
      </c>
      <c r="CS34" s="125" t="str">
        <f t="shared" si="51"/>
        <v/>
      </c>
      <c r="CT34" s="125" t="str">
        <f t="shared" si="52"/>
        <v/>
      </c>
      <c r="CU34" s="133" t="str">
        <f t="shared" si="53"/>
        <v/>
      </c>
    </row>
    <row r="35" spans="1:99" ht="18" customHeight="1" thickBot="1" x14ac:dyDescent="0.3">
      <c r="A35" s="117">
        <v>13</v>
      </c>
      <c r="B35" s="127" t="str">
        <f t="shared" si="54"/>
        <v>SA</v>
      </c>
      <c r="C35" s="119" t="s">
        <v>47</v>
      </c>
      <c r="D35" s="120"/>
      <c r="E35" s="121"/>
      <c r="F35" s="121"/>
      <c r="G35" s="121"/>
      <c r="H35" s="121"/>
      <c r="I35" s="122"/>
      <c r="J35" s="123">
        <v>13</v>
      </c>
      <c r="K35" s="124" t="str">
        <f t="shared" si="55"/>
        <v>MA</v>
      </c>
      <c r="L35" s="138"/>
      <c r="M35" s="125" t="str">
        <f t="shared" si="0"/>
        <v/>
      </c>
      <c r="N35" s="125" t="str">
        <f t="shared" si="1"/>
        <v/>
      </c>
      <c r="O35" s="125" t="str">
        <f t="shared" si="2"/>
        <v/>
      </c>
      <c r="P35" s="125" t="str">
        <f t="shared" si="3"/>
        <v/>
      </c>
      <c r="Q35" s="125" t="str">
        <f t="shared" si="4"/>
        <v/>
      </c>
      <c r="R35" s="125" t="str">
        <f t="shared" si="5"/>
        <v/>
      </c>
      <c r="S35" s="123">
        <v>13</v>
      </c>
      <c r="T35" s="127" t="str">
        <f t="shared" si="56"/>
        <v>JE</v>
      </c>
      <c r="U35" s="127"/>
      <c r="V35" s="125" t="str">
        <f t="shared" si="6"/>
        <v/>
      </c>
      <c r="W35" s="125" t="str">
        <f t="shared" si="7"/>
        <v/>
      </c>
      <c r="X35" s="125" t="str">
        <f t="shared" si="8"/>
        <v/>
      </c>
      <c r="Y35" s="125" t="str">
        <f t="shared" si="9"/>
        <v/>
      </c>
      <c r="Z35" s="125" t="str">
        <f t="shared" si="10"/>
        <v/>
      </c>
      <c r="AA35" s="125" t="str">
        <f t="shared" si="11"/>
        <v/>
      </c>
      <c r="AB35" s="134">
        <v>13</v>
      </c>
      <c r="AC35" s="127" t="str">
        <f t="shared" si="57"/>
        <v>DI</v>
      </c>
      <c r="AD35" s="127"/>
      <c r="AE35" s="125" t="str">
        <f t="shared" si="12"/>
        <v/>
      </c>
      <c r="AF35" s="125" t="str">
        <f t="shared" si="13"/>
        <v/>
      </c>
      <c r="AG35" s="125" t="str">
        <f t="shared" si="14"/>
        <v/>
      </c>
      <c r="AH35" s="125" t="str">
        <f t="shared" si="15"/>
        <v/>
      </c>
      <c r="AI35" s="125" t="str">
        <f t="shared" si="16"/>
        <v/>
      </c>
      <c r="AJ35" s="125" t="str">
        <f t="shared" si="17"/>
        <v/>
      </c>
      <c r="AK35" s="123">
        <v>13</v>
      </c>
      <c r="AL35" s="127" t="str">
        <f t="shared" si="58"/>
        <v>MA</v>
      </c>
      <c r="AM35" s="127"/>
      <c r="AN35" s="125" t="str">
        <f t="shared" si="18"/>
        <v/>
      </c>
      <c r="AO35" s="125" t="str">
        <f t="shared" si="19"/>
        <v/>
      </c>
      <c r="AP35" s="125" t="str">
        <f t="shared" si="20"/>
        <v/>
      </c>
      <c r="AQ35" s="125" t="str">
        <f t="shared" si="21"/>
        <v/>
      </c>
      <c r="AR35" s="125" t="str">
        <f t="shared" si="22"/>
        <v/>
      </c>
      <c r="AS35" s="125" t="str">
        <f t="shared" si="23"/>
        <v/>
      </c>
      <c r="AT35" s="123">
        <v>13</v>
      </c>
      <c r="AU35" s="127" t="str">
        <f t="shared" si="59"/>
        <v>VE</v>
      </c>
      <c r="AV35" s="127"/>
      <c r="AW35" s="125" t="str">
        <f t="shared" si="65"/>
        <v/>
      </c>
      <c r="AX35" s="125" t="str">
        <f t="shared" si="66"/>
        <v/>
      </c>
      <c r="AY35" s="125" t="str">
        <f t="shared" si="67"/>
        <v/>
      </c>
      <c r="AZ35" s="125" t="str">
        <f t="shared" si="68"/>
        <v/>
      </c>
      <c r="BA35" s="125" t="str">
        <f t="shared" si="69"/>
        <v/>
      </c>
      <c r="BB35" s="125" t="str">
        <f t="shared" si="70"/>
        <v/>
      </c>
      <c r="BC35" s="123">
        <v>13</v>
      </c>
      <c r="BD35" s="127" t="str">
        <f t="shared" si="60"/>
        <v>LU</v>
      </c>
      <c r="BE35" s="127"/>
      <c r="BF35" s="125" t="str">
        <f t="shared" si="24"/>
        <v/>
      </c>
      <c r="BG35" s="125" t="str">
        <f t="shared" si="25"/>
        <v/>
      </c>
      <c r="BH35" s="125" t="str">
        <f t="shared" si="26"/>
        <v/>
      </c>
      <c r="BI35" s="125" t="str">
        <f t="shared" si="27"/>
        <v/>
      </c>
      <c r="BJ35" s="125" t="str">
        <f t="shared" si="28"/>
        <v/>
      </c>
      <c r="BK35" s="125" t="str">
        <f t="shared" si="29"/>
        <v/>
      </c>
      <c r="BL35" s="123">
        <v>13</v>
      </c>
      <c r="BM35" s="127" t="str">
        <f t="shared" si="61"/>
        <v>LU</v>
      </c>
      <c r="BN35" s="127"/>
      <c r="BO35" s="125" t="str">
        <f t="shared" si="30"/>
        <v/>
      </c>
      <c r="BP35" s="125" t="str">
        <f t="shared" si="31"/>
        <v/>
      </c>
      <c r="BQ35" s="125" t="str">
        <f t="shared" si="32"/>
        <v/>
      </c>
      <c r="BR35" s="125" t="str">
        <f t="shared" si="33"/>
        <v/>
      </c>
      <c r="BS35" s="125" t="str">
        <f t="shared" si="34"/>
        <v/>
      </c>
      <c r="BT35" s="125" t="str">
        <f t="shared" si="35"/>
        <v/>
      </c>
      <c r="BU35" s="130">
        <v>13</v>
      </c>
      <c r="BV35" s="127" t="str">
        <f t="shared" si="62"/>
        <v>JE</v>
      </c>
      <c r="BW35" s="105" t="s">
        <v>47</v>
      </c>
      <c r="BX35" s="106"/>
      <c r="BY35" s="107"/>
      <c r="BZ35" s="107"/>
      <c r="CA35" s="107"/>
      <c r="CB35" s="107"/>
      <c r="CC35" s="108"/>
      <c r="CD35" s="130">
        <v>13</v>
      </c>
      <c r="CE35" s="127" t="str">
        <f t="shared" si="63"/>
        <v>SA</v>
      </c>
      <c r="CF35" s="131"/>
      <c r="CG35" s="132" t="str">
        <f t="shared" si="42"/>
        <v/>
      </c>
      <c r="CH35" s="132" t="str">
        <f t="shared" si="43"/>
        <v/>
      </c>
      <c r="CI35" s="132" t="str">
        <f t="shared" si="44"/>
        <v/>
      </c>
      <c r="CJ35" s="132" t="str">
        <f t="shared" si="45"/>
        <v/>
      </c>
      <c r="CK35" s="132" t="str">
        <f t="shared" si="46"/>
        <v/>
      </c>
      <c r="CL35" s="139" t="str">
        <f t="shared" si="47"/>
        <v/>
      </c>
      <c r="CM35" s="130">
        <v>13</v>
      </c>
      <c r="CN35" s="127" t="str">
        <f t="shared" si="64"/>
        <v>MA</v>
      </c>
      <c r="CO35" s="131"/>
      <c r="CP35" s="132" t="str">
        <f t="shared" si="48"/>
        <v/>
      </c>
      <c r="CQ35" s="132" t="str">
        <f t="shared" si="49"/>
        <v/>
      </c>
      <c r="CR35" s="132" t="str">
        <f t="shared" si="50"/>
        <v/>
      </c>
      <c r="CS35" s="132" t="str">
        <f t="shared" si="51"/>
        <v/>
      </c>
      <c r="CT35" s="132" t="str">
        <f t="shared" si="52"/>
        <v/>
      </c>
      <c r="CU35" s="139" t="str">
        <f t="shared" si="53"/>
        <v/>
      </c>
    </row>
    <row r="36" spans="1:99" ht="18" customHeight="1" thickBot="1" x14ac:dyDescent="0.3">
      <c r="A36" s="117">
        <v>14</v>
      </c>
      <c r="B36" s="127" t="str">
        <f t="shared" si="54"/>
        <v>DI</v>
      </c>
      <c r="C36" s="119" t="s">
        <v>47</v>
      </c>
      <c r="D36" s="120"/>
      <c r="E36" s="121"/>
      <c r="F36" s="121"/>
      <c r="G36" s="135"/>
      <c r="H36" s="135"/>
      <c r="I36" s="122"/>
      <c r="J36" s="123">
        <v>14</v>
      </c>
      <c r="K36" s="124" t="str">
        <f t="shared" si="55"/>
        <v>ME</v>
      </c>
      <c r="L36" s="124"/>
      <c r="M36" s="125" t="str">
        <f t="shared" si="0"/>
        <v>H3</v>
      </c>
      <c r="N36" s="125" t="str">
        <f t="shared" si="1"/>
        <v/>
      </c>
      <c r="O36" s="125" t="str">
        <f t="shared" si="2"/>
        <v/>
      </c>
      <c r="P36" s="125" t="str">
        <f t="shared" si="3"/>
        <v/>
      </c>
      <c r="Q36" s="125" t="str">
        <f t="shared" si="4"/>
        <v/>
      </c>
      <c r="R36" s="125" t="str">
        <f t="shared" si="5"/>
        <v/>
      </c>
      <c r="S36" s="123">
        <v>14</v>
      </c>
      <c r="T36" s="127" t="str">
        <f t="shared" si="56"/>
        <v>VE</v>
      </c>
      <c r="U36" s="127"/>
      <c r="V36" s="125" t="str">
        <f t="shared" si="6"/>
        <v/>
      </c>
      <c r="W36" s="125" t="str">
        <f t="shared" si="7"/>
        <v/>
      </c>
      <c r="X36" s="125" t="str">
        <f t="shared" si="8"/>
        <v/>
      </c>
      <c r="Y36" s="125" t="str">
        <f t="shared" si="9"/>
        <v/>
      </c>
      <c r="Z36" s="125" t="str">
        <f t="shared" si="10"/>
        <v/>
      </c>
      <c r="AA36" s="125" t="str">
        <f t="shared" si="11"/>
        <v/>
      </c>
      <c r="AB36" s="117">
        <v>14</v>
      </c>
      <c r="AC36" s="127" t="str">
        <f t="shared" si="57"/>
        <v>LU</v>
      </c>
      <c r="AD36" s="127"/>
      <c r="AE36" s="125" t="str">
        <f t="shared" si="12"/>
        <v/>
      </c>
      <c r="AF36" s="125" t="str">
        <f t="shared" si="13"/>
        <v/>
      </c>
      <c r="AG36" s="125" t="str">
        <f t="shared" si="14"/>
        <v/>
      </c>
      <c r="AH36" s="125" t="str">
        <f t="shared" si="15"/>
        <v/>
      </c>
      <c r="AI36" s="125" t="str">
        <f t="shared" si="16"/>
        <v/>
      </c>
      <c r="AJ36" s="125" t="str">
        <f t="shared" si="17"/>
        <v/>
      </c>
      <c r="AK36" s="123">
        <v>14</v>
      </c>
      <c r="AL36" s="127" t="str">
        <f t="shared" si="58"/>
        <v>ME</v>
      </c>
      <c r="AM36" s="127"/>
      <c r="AN36" s="125" t="str">
        <f t="shared" si="18"/>
        <v>H3</v>
      </c>
      <c r="AO36" s="125" t="str">
        <f t="shared" si="19"/>
        <v/>
      </c>
      <c r="AP36" s="125" t="str">
        <f t="shared" si="20"/>
        <v/>
      </c>
      <c r="AQ36" s="125" t="str">
        <f t="shared" si="21"/>
        <v/>
      </c>
      <c r="AR36" s="125" t="str">
        <f t="shared" si="22"/>
        <v/>
      </c>
      <c r="AS36" s="125" t="str">
        <f t="shared" si="23"/>
        <v/>
      </c>
      <c r="AT36" s="123">
        <v>14</v>
      </c>
      <c r="AU36" s="127" t="str">
        <f t="shared" si="59"/>
        <v>SA</v>
      </c>
      <c r="AV36" s="127"/>
      <c r="AW36" s="125" t="str">
        <f t="shared" si="65"/>
        <v/>
      </c>
      <c r="AX36" s="125" t="str">
        <f t="shared" si="66"/>
        <v/>
      </c>
      <c r="AY36" s="125" t="str">
        <f t="shared" si="67"/>
        <v/>
      </c>
      <c r="AZ36" s="125" t="str">
        <f t="shared" si="68"/>
        <v/>
      </c>
      <c r="BA36" s="125" t="str">
        <f t="shared" si="69"/>
        <v/>
      </c>
      <c r="BB36" s="125" t="str">
        <f t="shared" si="70"/>
        <v/>
      </c>
      <c r="BC36" s="123">
        <v>14</v>
      </c>
      <c r="BD36" s="127" t="str">
        <f t="shared" si="60"/>
        <v>MA</v>
      </c>
      <c r="BE36" s="395"/>
      <c r="BF36" s="396" t="str">
        <f t="shared" si="24"/>
        <v/>
      </c>
      <c r="BG36" s="396" t="str">
        <f t="shared" si="25"/>
        <v/>
      </c>
      <c r="BH36" s="396" t="str">
        <f t="shared" si="26"/>
        <v/>
      </c>
      <c r="BI36" s="396" t="str">
        <f t="shared" si="27"/>
        <v/>
      </c>
      <c r="BJ36" s="396" t="str">
        <f t="shared" si="28"/>
        <v/>
      </c>
      <c r="BK36" s="396" t="str">
        <f t="shared" si="29"/>
        <v/>
      </c>
      <c r="BL36" s="123">
        <v>14</v>
      </c>
      <c r="BM36" s="127" t="str">
        <f t="shared" si="61"/>
        <v>MA</v>
      </c>
      <c r="BN36" s="127"/>
      <c r="BO36" s="125" t="str">
        <f t="shared" si="30"/>
        <v/>
      </c>
      <c r="BP36" s="125" t="str">
        <f t="shared" si="31"/>
        <v/>
      </c>
      <c r="BQ36" s="125" t="str">
        <f t="shared" si="32"/>
        <v/>
      </c>
      <c r="BR36" s="125" t="str">
        <f t="shared" si="33"/>
        <v/>
      </c>
      <c r="BS36" s="125" t="str">
        <f t="shared" si="34"/>
        <v/>
      </c>
      <c r="BT36" s="125" t="str">
        <f t="shared" si="35"/>
        <v/>
      </c>
      <c r="BU36" s="130">
        <v>14</v>
      </c>
      <c r="BV36" s="127" t="str">
        <f t="shared" si="62"/>
        <v>VE</v>
      </c>
      <c r="BW36" s="105" t="s">
        <v>47</v>
      </c>
      <c r="BX36" s="106"/>
      <c r="BY36" s="107"/>
      <c r="BZ36" s="107"/>
      <c r="CA36" s="107"/>
      <c r="CB36" s="107"/>
      <c r="CC36" s="108"/>
      <c r="CD36" s="130">
        <v>14</v>
      </c>
      <c r="CE36" s="127" t="str">
        <f t="shared" si="63"/>
        <v>DI</v>
      </c>
      <c r="CF36" s="127"/>
      <c r="CG36" s="125" t="str">
        <f t="shared" si="42"/>
        <v/>
      </c>
      <c r="CH36" s="125" t="str">
        <f t="shared" si="43"/>
        <v/>
      </c>
      <c r="CI36" s="125" t="str">
        <f t="shared" si="44"/>
        <v/>
      </c>
      <c r="CJ36" s="125" t="str">
        <f t="shared" si="45"/>
        <v/>
      </c>
      <c r="CK36" s="125" t="str">
        <f t="shared" si="46"/>
        <v/>
      </c>
      <c r="CL36" s="133" t="str">
        <f t="shared" si="47"/>
        <v/>
      </c>
      <c r="CM36" s="130">
        <v>14</v>
      </c>
      <c r="CN36" s="127" t="str">
        <f t="shared" si="64"/>
        <v>ME</v>
      </c>
      <c r="CO36" s="127"/>
      <c r="CP36" s="125" t="str">
        <f t="shared" si="48"/>
        <v>H3</v>
      </c>
      <c r="CQ36" s="125" t="str">
        <f t="shared" si="49"/>
        <v/>
      </c>
      <c r="CR36" s="125" t="str">
        <f t="shared" si="50"/>
        <v/>
      </c>
      <c r="CS36" s="125" t="str">
        <f t="shared" si="51"/>
        <v/>
      </c>
      <c r="CT36" s="125" t="str">
        <f t="shared" si="52"/>
        <v/>
      </c>
      <c r="CU36" s="133" t="str">
        <f t="shared" si="53"/>
        <v/>
      </c>
    </row>
    <row r="37" spans="1:99" ht="18" customHeight="1" thickBot="1" x14ac:dyDescent="0.3">
      <c r="A37" s="117">
        <v>15</v>
      </c>
      <c r="B37" s="127" t="str">
        <f t="shared" si="54"/>
        <v>LU</v>
      </c>
      <c r="C37" s="119" t="s">
        <v>47</v>
      </c>
      <c r="D37" s="120"/>
      <c r="E37" s="121"/>
      <c r="F37" s="121"/>
      <c r="G37" s="121"/>
      <c r="H37" s="121"/>
      <c r="I37" s="122"/>
      <c r="J37" s="123">
        <v>15</v>
      </c>
      <c r="K37" s="124" t="str">
        <f t="shared" si="55"/>
        <v>JE</v>
      </c>
      <c r="L37" s="124"/>
      <c r="M37" s="125" t="str">
        <f t="shared" si="0"/>
        <v/>
      </c>
      <c r="N37" s="125" t="str">
        <f t="shared" si="1"/>
        <v/>
      </c>
      <c r="O37" s="125" t="str">
        <f t="shared" si="2"/>
        <v/>
      </c>
      <c r="P37" s="125" t="str">
        <f t="shared" si="3"/>
        <v/>
      </c>
      <c r="Q37" s="125" t="str">
        <f t="shared" si="4"/>
        <v/>
      </c>
      <c r="R37" s="125" t="str">
        <f t="shared" si="5"/>
        <v/>
      </c>
      <c r="S37" s="123">
        <v>15</v>
      </c>
      <c r="T37" s="127" t="str">
        <f t="shared" si="56"/>
        <v>SA</v>
      </c>
      <c r="U37" s="127"/>
      <c r="V37" s="125" t="str">
        <f t="shared" si="6"/>
        <v/>
      </c>
      <c r="W37" s="125" t="str">
        <f t="shared" si="7"/>
        <v/>
      </c>
      <c r="X37" s="125" t="str">
        <f t="shared" si="8"/>
        <v/>
      </c>
      <c r="Y37" s="125" t="str">
        <f t="shared" si="9"/>
        <v/>
      </c>
      <c r="Z37" s="125" t="str">
        <f t="shared" si="10"/>
        <v/>
      </c>
      <c r="AA37" s="125" t="str">
        <f t="shared" si="11"/>
        <v/>
      </c>
      <c r="AB37" s="134">
        <v>15</v>
      </c>
      <c r="AC37" s="127" t="str">
        <f t="shared" si="57"/>
        <v>MA</v>
      </c>
      <c r="AD37" s="127"/>
      <c r="AE37" s="125" t="str">
        <f t="shared" si="12"/>
        <v/>
      </c>
      <c r="AF37" s="125" t="str">
        <f t="shared" si="13"/>
        <v/>
      </c>
      <c r="AG37" s="125" t="str">
        <f t="shared" si="14"/>
        <v/>
      </c>
      <c r="AH37" s="125" t="str">
        <f t="shared" si="15"/>
        <v/>
      </c>
      <c r="AI37" s="125" t="str">
        <f t="shared" si="16"/>
        <v/>
      </c>
      <c r="AJ37" s="125" t="str">
        <f t="shared" si="17"/>
        <v/>
      </c>
      <c r="AK37" s="123">
        <v>15</v>
      </c>
      <c r="AL37" s="127" t="str">
        <f t="shared" si="58"/>
        <v>JE</v>
      </c>
      <c r="AM37" s="127"/>
      <c r="AN37" s="125" t="str">
        <f t="shared" si="18"/>
        <v/>
      </c>
      <c r="AO37" s="125" t="str">
        <f t="shared" si="19"/>
        <v/>
      </c>
      <c r="AP37" s="125" t="str">
        <f t="shared" si="20"/>
        <v/>
      </c>
      <c r="AQ37" s="125" t="str">
        <f t="shared" si="21"/>
        <v/>
      </c>
      <c r="AR37" s="125" t="str">
        <f t="shared" si="22"/>
        <v/>
      </c>
      <c r="AS37" s="125" t="str">
        <f t="shared" si="23"/>
        <v/>
      </c>
      <c r="AT37" s="123">
        <v>15</v>
      </c>
      <c r="AU37" s="127" t="str">
        <f t="shared" si="59"/>
        <v>DI</v>
      </c>
      <c r="AV37" s="127"/>
      <c r="AW37" s="125" t="str">
        <f t="shared" si="65"/>
        <v/>
      </c>
      <c r="AX37" s="125" t="str">
        <f t="shared" si="66"/>
        <v/>
      </c>
      <c r="AY37" s="125" t="str">
        <f t="shared" si="67"/>
        <v/>
      </c>
      <c r="AZ37" s="125" t="str">
        <f t="shared" si="68"/>
        <v/>
      </c>
      <c r="BA37" s="125" t="str">
        <f t="shared" si="69"/>
        <v/>
      </c>
      <c r="BB37" s="125" t="str">
        <f t="shared" si="70"/>
        <v/>
      </c>
      <c r="BC37" s="123">
        <v>15</v>
      </c>
      <c r="BD37" s="127" t="str">
        <f t="shared" si="60"/>
        <v>ME</v>
      </c>
      <c r="BE37" s="395"/>
      <c r="BF37" s="396" t="str">
        <f t="shared" si="24"/>
        <v>H3</v>
      </c>
      <c r="BG37" s="396" t="str">
        <f t="shared" si="25"/>
        <v/>
      </c>
      <c r="BH37" s="396" t="str">
        <f t="shared" si="26"/>
        <v/>
      </c>
      <c r="BI37" s="396" t="str">
        <f t="shared" si="27"/>
        <v/>
      </c>
      <c r="BJ37" s="396" t="str">
        <f t="shared" si="28"/>
        <v/>
      </c>
      <c r="BK37" s="396" t="str">
        <f t="shared" si="29"/>
        <v/>
      </c>
      <c r="BL37" s="123">
        <v>15</v>
      </c>
      <c r="BM37" s="127" t="str">
        <f t="shared" si="61"/>
        <v>ME</v>
      </c>
      <c r="BN37" s="127"/>
      <c r="BO37" s="125" t="str">
        <f t="shared" si="30"/>
        <v>H3</v>
      </c>
      <c r="BP37" s="125" t="str">
        <f t="shared" si="31"/>
        <v/>
      </c>
      <c r="BQ37" s="125" t="str">
        <f t="shared" si="32"/>
        <v/>
      </c>
      <c r="BR37" s="125" t="str">
        <f t="shared" si="33"/>
        <v/>
      </c>
      <c r="BS37" s="125" t="str">
        <f t="shared" si="34"/>
        <v/>
      </c>
      <c r="BT37" s="125" t="str">
        <f t="shared" si="35"/>
        <v/>
      </c>
      <c r="BU37" s="130">
        <v>15</v>
      </c>
      <c r="BV37" s="127" t="str">
        <f t="shared" si="62"/>
        <v>SA</v>
      </c>
      <c r="BW37" s="105" t="s">
        <v>47</v>
      </c>
      <c r="BX37" s="106"/>
      <c r="BY37" s="107"/>
      <c r="BZ37" s="107"/>
      <c r="CA37" s="107"/>
      <c r="CB37" s="107"/>
      <c r="CC37" s="108"/>
      <c r="CD37" s="130">
        <v>15</v>
      </c>
      <c r="CE37" s="127" t="str">
        <f t="shared" si="63"/>
        <v>LU</v>
      </c>
      <c r="CF37" s="127"/>
      <c r="CG37" s="125" t="str">
        <f t="shared" si="42"/>
        <v/>
      </c>
      <c r="CH37" s="125" t="str">
        <f t="shared" si="43"/>
        <v/>
      </c>
      <c r="CI37" s="125" t="str">
        <f t="shared" si="44"/>
        <v/>
      </c>
      <c r="CJ37" s="125" t="str">
        <f t="shared" si="45"/>
        <v/>
      </c>
      <c r="CK37" s="125" t="str">
        <f t="shared" si="46"/>
        <v/>
      </c>
      <c r="CL37" s="133" t="str">
        <f t="shared" si="47"/>
        <v/>
      </c>
      <c r="CM37" s="130">
        <v>15</v>
      </c>
      <c r="CN37" s="127" t="str">
        <f t="shared" si="64"/>
        <v>JE</v>
      </c>
      <c r="CO37" s="127"/>
      <c r="CP37" s="125" t="str">
        <f t="shared" si="48"/>
        <v/>
      </c>
      <c r="CQ37" s="125" t="str">
        <f t="shared" si="49"/>
        <v/>
      </c>
      <c r="CR37" s="125" t="str">
        <f t="shared" si="50"/>
        <v/>
      </c>
      <c r="CS37" s="125" t="str">
        <f t="shared" si="51"/>
        <v/>
      </c>
      <c r="CT37" s="125" t="str">
        <f t="shared" si="52"/>
        <v/>
      </c>
      <c r="CU37" s="133" t="str">
        <f t="shared" si="53"/>
        <v/>
      </c>
    </row>
    <row r="38" spans="1:99" ht="18" customHeight="1" thickBot="1" x14ac:dyDescent="0.3">
      <c r="A38" s="117">
        <v>16</v>
      </c>
      <c r="B38" s="127" t="str">
        <f t="shared" si="54"/>
        <v>MA</v>
      </c>
      <c r="C38" s="119" t="s">
        <v>47</v>
      </c>
      <c r="D38" s="120"/>
      <c r="E38" s="121"/>
      <c r="F38" s="121"/>
      <c r="G38" s="121"/>
      <c r="H38" s="121"/>
      <c r="I38" s="122"/>
      <c r="J38" s="123">
        <v>16</v>
      </c>
      <c r="K38" s="124" t="str">
        <f t="shared" si="55"/>
        <v>VE</v>
      </c>
      <c r="L38" s="124"/>
      <c r="M38" s="125" t="str">
        <f t="shared" si="0"/>
        <v/>
      </c>
      <c r="N38" s="125" t="str">
        <f t="shared" si="1"/>
        <v/>
      </c>
      <c r="O38" s="125" t="str">
        <f t="shared" si="2"/>
        <v/>
      </c>
      <c r="P38" s="125" t="str">
        <f t="shared" si="3"/>
        <v/>
      </c>
      <c r="Q38" s="125" t="str">
        <f t="shared" si="4"/>
        <v/>
      </c>
      <c r="R38" s="125" t="str">
        <f t="shared" si="5"/>
        <v/>
      </c>
      <c r="S38" s="123">
        <v>16</v>
      </c>
      <c r="T38" s="127" t="str">
        <f t="shared" si="56"/>
        <v>DI</v>
      </c>
      <c r="U38" s="127"/>
      <c r="V38" s="125" t="str">
        <f t="shared" si="6"/>
        <v/>
      </c>
      <c r="W38" s="125" t="str">
        <f t="shared" si="7"/>
        <v/>
      </c>
      <c r="X38" s="125" t="str">
        <f t="shared" si="8"/>
        <v/>
      </c>
      <c r="Y38" s="125" t="str">
        <f t="shared" si="9"/>
        <v/>
      </c>
      <c r="Z38" s="125" t="str">
        <f t="shared" si="10"/>
        <v/>
      </c>
      <c r="AA38" s="125" t="str">
        <f t="shared" si="11"/>
        <v/>
      </c>
      <c r="AB38" s="134">
        <v>16</v>
      </c>
      <c r="AC38" s="127" t="str">
        <f t="shared" si="57"/>
        <v>ME</v>
      </c>
      <c r="AD38" s="127"/>
      <c r="AE38" s="125" t="str">
        <f t="shared" si="12"/>
        <v>H3</v>
      </c>
      <c r="AF38" s="125" t="str">
        <f t="shared" si="13"/>
        <v/>
      </c>
      <c r="AG38" s="125" t="str">
        <f t="shared" si="14"/>
        <v/>
      </c>
      <c r="AH38" s="125" t="str">
        <f t="shared" si="15"/>
        <v/>
      </c>
      <c r="AI38" s="125" t="str">
        <f t="shared" si="16"/>
        <v/>
      </c>
      <c r="AJ38" s="125" t="str">
        <f t="shared" si="17"/>
        <v/>
      </c>
      <c r="AK38" s="123">
        <v>16</v>
      </c>
      <c r="AL38" s="127" t="str">
        <f t="shared" si="58"/>
        <v>VE</v>
      </c>
      <c r="AM38" s="127"/>
      <c r="AN38" s="125" t="str">
        <f t="shared" si="18"/>
        <v/>
      </c>
      <c r="AO38" s="125" t="str">
        <f t="shared" si="19"/>
        <v/>
      </c>
      <c r="AP38" s="125" t="str">
        <f t="shared" si="20"/>
        <v/>
      </c>
      <c r="AQ38" s="125" t="str">
        <f t="shared" si="21"/>
        <v/>
      </c>
      <c r="AR38" s="125" t="str">
        <f t="shared" si="22"/>
        <v/>
      </c>
      <c r="AS38" s="125" t="str">
        <f t="shared" si="23"/>
        <v/>
      </c>
      <c r="AT38" s="123">
        <v>16</v>
      </c>
      <c r="AU38" s="127" t="str">
        <f t="shared" si="59"/>
        <v>LU</v>
      </c>
      <c r="AV38" s="127"/>
      <c r="AW38" s="125" t="str">
        <f t="shared" si="65"/>
        <v/>
      </c>
      <c r="AX38" s="125" t="str">
        <f t="shared" si="66"/>
        <v/>
      </c>
      <c r="AY38" s="125" t="str">
        <f t="shared" si="67"/>
        <v/>
      </c>
      <c r="AZ38" s="125" t="str">
        <f t="shared" si="68"/>
        <v/>
      </c>
      <c r="BA38" s="125" t="str">
        <f t="shared" si="69"/>
        <v/>
      </c>
      <c r="BB38" s="125" t="str">
        <f t="shared" si="70"/>
        <v/>
      </c>
      <c r="BC38" s="123">
        <v>16</v>
      </c>
      <c r="BD38" s="127" t="str">
        <f t="shared" si="60"/>
        <v>JE</v>
      </c>
      <c r="BE38" s="395"/>
      <c r="BF38" s="396" t="str">
        <f t="shared" si="24"/>
        <v/>
      </c>
      <c r="BG38" s="396" t="str">
        <f t="shared" si="25"/>
        <v/>
      </c>
      <c r="BH38" s="396" t="str">
        <f t="shared" si="26"/>
        <v/>
      </c>
      <c r="BI38" s="396" t="str">
        <f t="shared" si="27"/>
        <v/>
      </c>
      <c r="BJ38" s="396" t="str">
        <f t="shared" si="28"/>
        <v/>
      </c>
      <c r="BK38" s="396" t="str">
        <f t="shared" si="29"/>
        <v/>
      </c>
      <c r="BL38" s="123">
        <v>16</v>
      </c>
      <c r="BM38" s="127" t="str">
        <f t="shared" si="61"/>
        <v>JE</v>
      </c>
      <c r="BN38" s="127"/>
      <c r="BO38" s="125" t="str">
        <f t="shared" si="30"/>
        <v/>
      </c>
      <c r="BP38" s="125" t="str">
        <f t="shared" si="31"/>
        <v/>
      </c>
      <c r="BQ38" s="125" t="str">
        <f t="shared" si="32"/>
        <v/>
      </c>
      <c r="BR38" s="125" t="str">
        <f t="shared" si="33"/>
        <v/>
      </c>
      <c r="BS38" s="125" t="str">
        <f t="shared" si="34"/>
        <v/>
      </c>
      <c r="BT38" s="125" t="str">
        <f t="shared" si="35"/>
        <v/>
      </c>
      <c r="BU38" s="130">
        <v>16</v>
      </c>
      <c r="BV38" s="127" t="str">
        <f t="shared" si="62"/>
        <v>DI</v>
      </c>
      <c r="BW38" s="105" t="s">
        <v>47</v>
      </c>
      <c r="BX38" s="106"/>
      <c r="BY38" s="107"/>
      <c r="BZ38" s="107"/>
      <c r="CA38" s="107"/>
      <c r="CB38" s="107"/>
      <c r="CC38" s="108"/>
      <c r="CD38" s="130">
        <v>16</v>
      </c>
      <c r="CE38" s="127" t="str">
        <f t="shared" si="63"/>
        <v>MA</v>
      </c>
      <c r="CF38" s="127"/>
      <c r="CG38" s="125" t="str">
        <f t="shared" si="42"/>
        <v/>
      </c>
      <c r="CH38" s="125" t="str">
        <f t="shared" si="43"/>
        <v/>
      </c>
      <c r="CI38" s="125" t="str">
        <f t="shared" si="44"/>
        <v/>
      </c>
      <c r="CJ38" s="125" t="str">
        <f t="shared" si="45"/>
        <v/>
      </c>
      <c r="CK38" s="125" t="str">
        <f t="shared" si="46"/>
        <v/>
      </c>
      <c r="CL38" s="133" t="str">
        <f t="shared" si="47"/>
        <v/>
      </c>
      <c r="CM38" s="130">
        <v>16</v>
      </c>
      <c r="CN38" s="127" t="str">
        <f t="shared" si="64"/>
        <v>VE</v>
      </c>
      <c r="CO38" s="127"/>
      <c r="CP38" s="125" t="str">
        <f t="shared" si="48"/>
        <v/>
      </c>
      <c r="CQ38" s="125" t="str">
        <f t="shared" si="49"/>
        <v/>
      </c>
      <c r="CR38" s="125" t="str">
        <f t="shared" si="50"/>
        <v/>
      </c>
      <c r="CS38" s="125" t="str">
        <f t="shared" si="51"/>
        <v/>
      </c>
      <c r="CT38" s="125" t="str">
        <f t="shared" si="52"/>
        <v/>
      </c>
      <c r="CU38" s="133" t="str">
        <f t="shared" si="53"/>
        <v/>
      </c>
    </row>
    <row r="39" spans="1:99" ht="18" customHeight="1" thickBot="1" x14ac:dyDescent="0.3">
      <c r="A39" s="117">
        <v>17</v>
      </c>
      <c r="B39" s="127" t="str">
        <f t="shared" si="54"/>
        <v>ME</v>
      </c>
      <c r="C39" s="119" t="s">
        <v>47</v>
      </c>
      <c r="D39" s="120"/>
      <c r="E39" s="121"/>
      <c r="F39" s="121"/>
      <c r="G39" s="121"/>
      <c r="H39" s="121"/>
      <c r="I39" s="122"/>
      <c r="J39" s="123">
        <v>17</v>
      </c>
      <c r="K39" s="124" t="str">
        <f t="shared" si="55"/>
        <v>SA</v>
      </c>
      <c r="L39" s="124"/>
      <c r="M39" s="125" t="str">
        <f t="shared" si="0"/>
        <v/>
      </c>
      <c r="N39" s="125" t="str">
        <f t="shared" si="1"/>
        <v/>
      </c>
      <c r="O39" s="125" t="str">
        <f t="shared" si="2"/>
        <v/>
      </c>
      <c r="P39" s="125" t="str">
        <f t="shared" si="3"/>
        <v/>
      </c>
      <c r="Q39" s="125" t="str">
        <f t="shared" si="4"/>
        <v/>
      </c>
      <c r="R39" s="125" t="str">
        <f t="shared" si="5"/>
        <v/>
      </c>
      <c r="S39" s="123">
        <v>17</v>
      </c>
      <c r="T39" s="127" t="str">
        <f t="shared" si="56"/>
        <v>LU</v>
      </c>
      <c r="U39" s="127"/>
      <c r="V39" s="125" t="str">
        <f t="shared" si="6"/>
        <v/>
      </c>
      <c r="W39" s="125" t="str">
        <f t="shared" si="7"/>
        <v/>
      </c>
      <c r="X39" s="125" t="str">
        <f t="shared" si="8"/>
        <v/>
      </c>
      <c r="Y39" s="125" t="str">
        <f t="shared" si="9"/>
        <v/>
      </c>
      <c r="Z39" s="125" t="str">
        <f t="shared" si="10"/>
        <v/>
      </c>
      <c r="AA39" s="125" t="str">
        <f t="shared" si="11"/>
        <v/>
      </c>
      <c r="AB39" s="117">
        <v>17</v>
      </c>
      <c r="AC39" s="127" t="str">
        <f t="shared" si="57"/>
        <v>JE</v>
      </c>
      <c r="AD39" s="127"/>
      <c r="AE39" s="125" t="str">
        <f t="shared" si="12"/>
        <v/>
      </c>
      <c r="AF39" s="125" t="str">
        <f t="shared" si="13"/>
        <v/>
      </c>
      <c r="AG39" s="125" t="str">
        <f t="shared" si="14"/>
        <v/>
      </c>
      <c r="AH39" s="125" t="str">
        <f t="shared" si="15"/>
        <v/>
      </c>
      <c r="AI39" s="125" t="str">
        <f t="shared" si="16"/>
        <v/>
      </c>
      <c r="AJ39" s="125" t="str">
        <f t="shared" si="17"/>
        <v/>
      </c>
      <c r="AK39" s="123">
        <v>17</v>
      </c>
      <c r="AL39" s="127" t="str">
        <f t="shared" si="58"/>
        <v>SA</v>
      </c>
      <c r="AM39" s="127"/>
      <c r="AN39" s="125" t="str">
        <f t="shared" si="18"/>
        <v/>
      </c>
      <c r="AO39" s="125" t="str">
        <f t="shared" si="19"/>
        <v/>
      </c>
      <c r="AP39" s="125" t="str">
        <f t="shared" si="20"/>
        <v/>
      </c>
      <c r="AQ39" s="125" t="str">
        <f t="shared" si="21"/>
        <v/>
      </c>
      <c r="AR39" s="125" t="str">
        <f t="shared" si="22"/>
        <v/>
      </c>
      <c r="AS39" s="125" t="str">
        <f t="shared" si="23"/>
        <v/>
      </c>
      <c r="AT39" s="123">
        <v>17</v>
      </c>
      <c r="AU39" s="127" t="str">
        <f t="shared" si="59"/>
        <v>MA</v>
      </c>
      <c r="AV39" s="127"/>
      <c r="AW39" s="125" t="str">
        <f t="shared" si="65"/>
        <v/>
      </c>
      <c r="AX39" s="125" t="str">
        <f t="shared" si="66"/>
        <v/>
      </c>
      <c r="AY39" s="125" t="str">
        <f t="shared" si="67"/>
        <v/>
      </c>
      <c r="AZ39" s="125" t="str">
        <f t="shared" si="68"/>
        <v/>
      </c>
      <c r="BA39" s="125" t="str">
        <f t="shared" si="69"/>
        <v/>
      </c>
      <c r="BB39" s="125" t="str">
        <f t="shared" si="70"/>
        <v/>
      </c>
      <c r="BC39" s="123">
        <v>17</v>
      </c>
      <c r="BD39" s="127" t="str">
        <f t="shared" si="60"/>
        <v>VE</v>
      </c>
      <c r="BE39" s="395"/>
      <c r="BF39" s="396" t="str">
        <f t="shared" si="24"/>
        <v/>
      </c>
      <c r="BG39" s="396" t="str">
        <f t="shared" si="25"/>
        <v/>
      </c>
      <c r="BH39" s="396" t="str">
        <f t="shared" si="26"/>
        <v/>
      </c>
      <c r="BI39" s="396" t="str">
        <f t="shared" si="27"/>
        <v/>
      </c>
      <c r="BJ39" s="396" t="str">
        <f t="shared" si="28"/>
        <v/>
      </c>
      <c r="BK39" s="396" t="str">
        <f t="shared" si="29"/>
        <v/>
      </c>
      <c r="BL39" s="123">
        <v>17</v>
      </c>
      <c r="BM39" s="127" t="str">
        <f t="shared" si="61"/>
        <v>VE</v>
      </c>
      <c r="BN39" s="127"/>
      <c r="BO39" s="125" t="str">
        <f t="shared" si="30"/>
        <v/>
      </c>
      <c r="BP39" s="125" t="str">
        <f t="shared" si="31"/>
        <v/>
      </c>
      <c r="BQ39" s="125" t="str">
        <f t="shared" si="32"/>
        <v/>
      </c>
      <c r="BR39" s="125" t="str">
        <f t="shared" si="33"/>
        <v/>
      </c>
      <c r="BS39" s="125" t="str">
        <f t="shared" si="34"/>
        <v/>
      </c>
      <c r="BT39" s="125" t="str">
        <f t="shared" si="35"/>
        <v/>
      </c>
      <c r="BU39" s="130">
        <v>17</v>
      </c>
      <c r="BV39" s="127" t="str">
        <f t="shared" si="62"/>
        <v>LU</v>
      </c>
      <c r="BW39" s="105" t="s">
        <v>47</v>
      </c>
      <c r="BX39" s="106"/>
      <c r="BY39" s="107"/>
      <c r="BZ39" s="107"/>
      <c r="CA39" s="107"/>
      <c r="CB39" s="107"/>
      <c r="CC39" s="108"/>
      <c r="CD39" s="130">
        <v>17</v>
      </c>
      <c r="CE39" s="127" t="str">
        <f t="shared" si="63"/>
        <v>ME</v>
      </c>
      <c r="CF39" s="127"/>
      <c r="CG39" s="125" t="str">
        <f t="shared" si="42"/>
        <v>H3</v>
      </c>
      <c r="CH39" s="125" t="str">
        <f t="shared" si="43"/>
        <v/>
      </c>
      <c r="CI39" s="125" t="str">
        <f t="shared" si="44"/>
        <v/>
      </c>
      <c r="CJ39" s="125" t="str">
        <f t="shared" si="45"/>
        <v/>
      </c>
      <c r="CK39" s="125" t="str">
        <f t="shared" si="46"/>
        <v/>
      </c>
      <c r="CL39" s="133" t="str">
        <f t="shared" si="47"/>
        <v/>
      </c>
      <c r="CM39" s="130">
        <v>17</v>
      </c>
      <c r="CN39" s="127" t="str">
        <f t="shared" si="64"/>
        <v>SA</v>
      </c>
      <c r="CO39" s="127"/>
      <c r="CP39" s="125" t="str">
        <f t="shared" si="48"/>
        <v/>
      </c>
      <c r="CQ39" s="125" t="str">
        <f t="shared" si="49"/>
        <v/>
      </c>
      <c r="CR39" s="125" t="str">
        <f t="shared" si="50"/>
        <v/>
      </c>
      <c r="CS39" s="125" t="str">
        <f t="shared" si="51"/>
        <v/>
      </c>
      <c r="CT39" s="125" t="str">
        <f t="shared" si="52"/>
        <v/>
      </c>
      <c r="CU39" s="133" t="str">
        <f t="shared" si="53"/>
        <v/>
      </c>
    </row>
    <row r="40" spans="1:99" ht="18" customHeight="1" thickBot="1" x14ac:dyDescent="0.3">
      <c r="A40" s="117">
        <v>18</v>
      </c>
      <c r="B40" s="127" t="str">
        <f t="shared" si="54"/>
        <v>JE</v>
      </c>
      <c r="C40" s="119" t="s">
        <v>47</v>
      </c>
      <c r="D40" s="120"/>
      <c r="E40" s="121"/>
      <c r="F40" s="121"/>
      <c r="G40" s="121"/>
      <c r="H40" s="121"/>
      <c r="I40" s="122"/>
      <c r="J40" s="123">
        <v>18</v>
      </c>
      <c r="K40" s="124" t="str">
        <f t="shared" si="55"/>
        <v>DI</v>
      </c>
      <c r="L40" s="124"/>
      <c r="M40" s="125" t="str">
        <f t="shared" si="0"/>
        <v/>
      </c>
      <c r="N40" s="125" t="str">
        <f t="shared" si="1"/>
        <v/>
      </c>
      <c r="O40" s="125" t="str">
        <f t="shared" si="2"/>
        <v/>
      </c>
      <c r="P40" s="125" t="str">
        <f t="shared" si="3"/>
        <v/>
      </c>
      <c r="Q40" s="125" t="str">
        <f t="shared" si="4"/>
        <v/>
      </c>
      <c r="R40" s="125" t="str">
        <f t="shared" si="5"/>
        <v/>
      </c>
      <c r="S40" s="123">
        <v>18</v>
      </c>
      <c r="T40" s="127" t="str">
        <f t="shared" si="56"/>
        <v>MA</v>
      </c>
      <c r="U40" s="140"/>
      <c r="V40" s="125" t="str">
        <f t="shared" si="6"/>
        <v/>
      </c>
      <c r="W40" s="125" t="str">
        <f t="shared" si="7"/>
        <v/>
      </c>
      <c r="X40" s="125" t="str">
        <f t="shared" si="8"/>
        <v/>
      </c>
      <c r="Y40" s="125" t="str">
        <f t="shared" si="9"/>
        <v/>
      </c>
      <c r="Z40" s="125" t="str">
        <f t="shared" si="10"/>
        <v/>
      </c>
      <c r="AA40" s="125" t="str">
        <f t="shared" si="11"/>
        <v/>
      </c>
      <c r="AB40" s="117">
        <v>18</v>
      </c>
      <c r="AC40" s="127" t="str">
        <f t="shared" si="57"/>
        <v>VE</v>
      </c>
      <c r="AD40" s="127"/>
      <c r="AE40" s="125" t="str">
        <f t="shared" si="12"/>
        <v/>
      </c>
      <c r="AF40" s="125" t="str">
        <f t="shared" si="13"/>
        <v/>
      </c>
      <c r="AG40" s="125" t="str">
        <f t="shared" si="14"/>
        <v/>
      </c>
      <c r="AH40" s="125" t="str">
        <f t="shared" si="15"/>
        <v/>
      </c>
      <c r="AI40" s="125" t="str">
        <f t="shared" si="16"/>
        <v/>
      </c>
      <c r="AJ40" s="125" t="str">
        <f t="shared" si="17"/>
        <v/>
      </c>
      <c r="AK40" s="123">
        <v>18</v>
      </c>
      <c r="AL40" s="127" t="str">
        <f t="shared" si="58"/>
        <v>DI</v>
      </c>
      <c r="AM40" s="127"/>
      <c r="AN40" s="125" t="str">
        <f t="shared" si="18"/>
        <v/>
      </c>
      <c r="AO40" s="125" t="str">
        <f t="shared" si="19"/>
        <v/>
      </c>
      <c r="AP40" s="125" t="str">
        <f t="shared" si="20"/>
        <v/>
      </c>
      <c r="AQ40" s="125" t="str">
        <f t="shared" si="21"/>
        <v/>
      </c>
      <c r="AR40" s="125" t="str">
        <f t="shared" si="22"/>
        <v/>
      </c>
      <c r="AS40" s="125" t="str">
        <f t="shared" si="23"/>
        <v/>
      </c>
      <c r="AT40" s="123">
        <v>18</v>
      </c>
      <c r="AU40" s="127" t="str">
        <f t="shared" si="59"/>
        <v>ME</v>
      </c>
      <c r="AV40" s="127"/>
      <c r="AW40" s="125" t="str">
        <f t="shared" si="65"/>
        <v>H3</v>
      </c>
      <c r="AX40" s="125" t="str">
        <f t="shared" si="66"/>
        <v/>
      </c>
      <c r="AY40" s="125" t="str">
        <f t="shared" si="67"/>
        <v/>
      </c>
      <c r="AZ40" s="125" t="str">
        <f t="shared" si="68"/>
        <v/>
      </c>
      <c r="BA40" s="125" t="str">
        <f t="shared" si="69"/>
        <v/>
      </c>
      <c r="BB40" s="125" t="str">
        <f t="shared" si="70"/>
        <v/>
      </c>
      <c r="BC40" s="123">
        <v>18</v>
      </c>
      <c r="BD40" s="127" t="str">
        <f t="shared" si="60"/>
        <v>SA</v>
      </c>
      <c r="BE40" s="105" t="s">
        <v>47</v>
      </c>
      <c r="BF40" s="106"/>
      <c r="BG40" s="107"/>
      <c r="BH40" s="107"/>
      <c r="BI40" s="107"/>
      <c r="BJ40" s="107"/>
      <c r="BK40" s="108"/>
      <c r="BL40" s="123">
        <v>18</v>
      </c>
      <c r="BM40" s="127" t="str">
        <f t="shared" si="61"/>
        <v>SA</v>
      </c>
      <c r="BN40" s="127"/>
      <c r="BO40" s="125" t="str">
        <f t="shared" si="30"/>
        <v/>
      </c>
      <c r="BP40" s="125" t="str">
        <f t="shared" si="31"/>
        <v/>
      </c>
      <c r="BQ40" s="125" t="str">
        <f t="shared" si="32"/>
        <v/>
      </c>
      <c r="BR40" s="125" t="str">
        <f t="shared" si="33"/>
        <v/>
      </c>
      <c r="BS40" s="125" t="str">
        <f t="shared" si="34"/>
        <v/>
      </c>
      <c r="BT40" s="125" t="str">
        <f t="shared" si="35"/>
        <v/>
      </c>
      <c r="BU40" s="141">
        <v>18</v>
      </c>
      <c r="BV40" s="127" t="str">
        <f t="shared" si="62"/>
        <v>MA</v>
      </c>
      <c r="BW40" s="105" t="s">
        <v>47</v>
      </c>
      <c r="BX40" s="106"/>
      <c r="BY40" s="107"/>
      <c r="BZ40" s="107"/>
      <c r="CA40" s="107"/>
      <c r="CB40" s="107"/>
      <c r="CC40" s="108"/>
      <c r="CD40" s="141">
        <v>18</v>
      </c>
      <c r="CE40" s="127" t="str">
        <f t="shared" si="63"/>
        <v>JE</v>
      </c>
      <c r="CF40" s="129" t="s">
        <v>47</v>
      </c>
      <c r="CG40" s="121" t="str">
        <f t="shared" si="42"/>
        <v/>
      </c>
      <c r="CH40" s="121" t="str">
        <f t="shared" si="43"/>
        <v/>
      </c>
      <c r="CI40" s="121" t="str">
        <f t="shared" si="44"/>
        <v/>
      </c>
      <c r="CJ40" s="121" t="str">
        <f t="shared" si="45"/>
        <v/>
      </c>
      <c r="CK40" s="121" t="str">
        <f t="shared" si="46"/>
        <v/>
      </c>
      <c r="CL40" s="122" t="str">
        <f t="shared" si="47"/>
        <v/>
      </c>
      <c r="CM40" s="141">
        <v>18</v>
      </c>
      <c r="CN40" s="127" t="str">
        <f t="shared" si="64"/>
        <v>DI</v>
      </c>
      <c r="CO40" s="127"/>
      <c r="CP40" s="125" t="str">
        <f t="shared" si="48"/>
        <v/>
      </c>
      <c r="CQ40" s="125" t="str">
        <f t="shared" si="49"/>
        <v/>
      </c>
      <c r="CR40" s="125" t="str">
        <f t="shared" si="50"/>
        <v/>
      </c>
      <c r="CS40" s="125" t="str">
        <f t="shared" si="51"/>
        <v/>
      </c>
      <c r="CT40" s="125" t="str">
        <f t="shared" si="52"/>
        <v/>
      </c>
      <c r="CU40" s="133" t="str">
        <f t="shared" si="53"/>
        <v/>
      </c>
    </row>
    <row r="41" spans="1:99" ht="18" customHeight="1" thickBot="1" x14ac:dyDescent="0.3">
      <c r="A41" s="117">
        <v>19</v>
      </c>
      <c r="B41" s="127" t="str">
        <f t="shared" si="54"/>
        <v>VE</v>
      </c>
      <c r="C41" s="119" t="s">
        <v>47</v>
      </c>
      <c r="D41" s="120"/>
      <c r="E41" s="121"/>
      <c r="F41" s="121"/>
      <c r="G41" s="121"/>
      <c r="H41" s="121"/>
      <c r="I41" s="122"/>
      <c r="J41" s="123">
        <v>19</v>
      </c>
      <c r="K41" s="124" t="str">
        <f t="shared" si="55"/>
        <v>LU</v>
      </c>
      <c r="L41" s="124"/>
      <c r="M41" s="125" t="str">
        <f t="shared" si="0"/>
        <v/>
      </c>
      <c r="N41" s="125" t="str">
        <f t="shared" si="1"/>
        <v/>
      </c>
      <c r="O41" s="125" t="str">
        <f t="shared" si="2"/>
        <v/>
      </c>
      <c r="P41" s="125" t="str">
        <f t="shared" si="3"/>
        <v/>
      </c>
      <c r="Q41" s="125" t="str">
        <f t="shared" si="4"/>
        <v/>
      </c>
      <c r="R41" s="125" t="str">
        <f t="shared" si="5"/>
        <v/>
      </c>
      <c r="S41" s="123">
        <v>19</v>
      </c>
      <c r="T41" s="127" t="str">
        <f t="shared" si="56"/>
        <v>ME</v>
      </c>
      <c r="U41" s="136"/>
      <c r="V41" s="132" t="str">
        <f t="shared" si="6"/>
        <v>H3</v>
      </c>
      <c r="W41" s="132" t="str">
        <f t="shared" si="7"/>
        <v/>
      </c>
      <c r="X41" s="132" t="str">
        <f t="shared" si="8"/>
        <v/>
      </c>
      <c r="Y41" s="132" t="str">
        <f t="shared" si="9"/>
        <v/>
      </c>
      <c r="Z41" s="132" t="str">
        <f t="shared" si="10"/>
        <v/>
      </c>
      <c r="AA41" s="132" t="str">
        <f t="shared" si="11"/>
        <v/>
      </c>
      <c r="AB41" s="117">
        <v>19</v>
      </c>
      <c r="AC41" s="127" t="str">
        <f t="shared" si="57"/>
        <v>SA</v>
      </c>
      <c r="AD41" s="127"/>
      <c r="AE41" s="125" t="str">
        <f t="shared" si="12"/>
        <v/>
      </c>
      <c r="AF41" s="125" t="str">
        <f t="shared" si="13"/>
        <v/>
      </c>
      <c r="AG41" s="125" t="str">
        <f t="shared" si="14"/>
        <v/>
      </c>
      <c r="AH41" s="125" t="str">
        <f t="shared" si="15"/>
        <v/>
      </c>
      <c r="AI41" s="125" t="str">
        <f t="shared" si="16"/>
        <v/>
      </c>
      <c r="AJ41" s="125" t="str">
        <f t="shared" si="17"/>
        <v/>
      </c>
      <c r="AK41" s="123">
        <v>19</v>
      </c>
      <c r="AL41" s="127" t="str">
        <f t="shared" si="58"/>
        <v>LU</v>
      </c>
      <c r="AM41" s="127"/>
      <c r="AN41" s="125" t="str">
        <f t="shared" si="18"/>
        <v/>
      </c>
      <c r="AO41" s="125" t="str">
        <f t="shared" si="19"/>
        <v/>
      </c>
      <c r="AP41" s="125" t="str">
        <f t="shared" si="20"/>
        <v/>
      </c>
      <c r="AQ41" s="125" t="str">
        <f t="shared" si="21"/>
        <v/>
      </c>
      <c r="AR41" s="125" t="str">
        <f t="shared" si="22"/>
        <v/>
      </c>
      <c r="AS41" s="125" t="str">
        <f t="shared" si="23"/>
        <v/>
      </c>
      <c r="AT41" s="123">
        <v>19</v>
      </c>
      <c r="AU41" s="127" t="str">
        <f t="shared" si="59"/>
        <v>JE</v>
      </c>
      <c r="AV41" s="127"/>
      <c r="AW41" s="125" t="str">
        <f t="shared" si="65"/>
        <v/>
      </c>
      <c r="AX41" s="125" t="str">
        <f t="shared" si="66"/>
        <v/>
      </c>
      <c r="AY41" s="125" t="str">
        <f t="shared" si="67"/>
        <v/>
      </c>
      <c r="AZ41" s="125" t="str">
        <f t="shared" si="68"/>
        <v/>
      </c>
      <c r="BA41" s="125" t="str">
        <f t="shared" si="69"/>
        <v/>
      </c>
      <c r="BB41" s="125" t="str">
        <f t="shared" si="70"/>
        <v/>
      </c>
      <c r="BC41" s="123">
        <v>19</v>
      </c>
      <c r="BD41" s="127" t="str">
        <f t="shared" si="60"/>
        <v>DI</v>
      </c>
      <c r="BE41" s="105" t="s">
        <v>47</v>
      </c>
      <c r="BF41" s="106"/>
      <c r="BG41" s="107"/>
      <c r="BH41" s="107"/>
      <c r="BI41" s="107"/>
      <c r="BJ41" s="107"/>
      <c r="BK41" s="108"/>
      <c r="BL41" s="123">
        <v>19</v>
      </c>
      <c r="BM41" s="127" t="str">
        <f t="shared" si="61"/>
        <v>DI</v>
      </c>
      <c r="BN41" s="127"/>
      <c r="BO41" s="125" t="str">
        <f t="shared" si="30"/>
        <v/>
      </c>
      <c r="BP41" s="125" t="str">
        <f t="shared" si="31"/>
        <v/>
      </c>
      <c r="BQ41" s="125" t="str">
        <f t="shared" si="32"/>
        <v/>
      </c>
      <c r="BR41" s="125" t="str">
        <f t="shared" si="33"/>
        <v/>
      </c>
      <c r="BS41" s="125" t="str">
        <f t="shared" si="34"/>
        <v/>
      </c>
      <c r="BT41" s="125" t="str">
        <f t="shared" si="35"/>
        <v/>
      </c>
      <c r="BU41" s="141">
        <v>19</v>
      </c>
      <c r="BV41" s="127" t="str">
        <f t="shared" si="62"/>
        <v>ME</v>
      </c>
      <c r="BW41" s="105" t="s">
        <v>47</v>
      </c>
      <c r="BX41" s="106"/>
      <c r="BY41" s="107"/>
      <c r="BZ41" s="107"/>
      <c r="CA41" s="107"/>
      <c r="CB41" s="107"/>
      <c r="CC41" s="108"/>
      <c r="CD41" s="141">
        <v>19</v>
      </c>
      <c r="CE41" s="127" t="str">
        <f t="shared" si="63"/>
        <v>VE</v>
      </c>
      <c r="CF41" s="129" t="s">
        <v>47</v>
      </c>
      <c r="CG41" s="121" t="str">
        <f t="shared" si="42"/>
        <v/>
      </c>
      <c r="CH41" s="121" t="str">
        <f t="shared" si="43"/>
        <v/>
      </c>
      <c r="CI41" s="121" t="str">
        <f t="shared" si="44"/>
        <v/>
      </c>
      <c r="CJ41" s="121" t="str">
        <f t="shared" si="45"/>
        <v/>
      </c>
      <c r="CK41" s="121" t="str">
        <f t="shared" si="46"/>
        <v/>
      </c>
      <c r="CL41" s="122" t="str">
        <f t="shared" si="47"/>
        <v/>
      </c>
      <c r="CM41" s="141">
        <v>19</v>
      </c>
      <c r="CN41" s="127" t="str">
        <f t="shared" si="64"/>
        <v>LU</v>
      </c>
      <c r="CO41" s="127"/>
      <c r="CP41" s="125" t="str">
        <f t="shared" si="48"/>
        <v/>
      </c>
      <c r="CQ41" s="125" t="str">
        <f t="shared" si="49"/>
        <v/>
      </c>
      <c r="CR41" s="125" t="str">
        <f t="shared" si="50"/>
        <v/>
      </c>
      <c r="CS41" s="125" t="str">
        <f t="shared" si="51"/>
        <v/>
      </c>
      <c r="CT41" s="125" t="str">
        <f t="shared" si="52"/>
        <v/>
      </c>
      <c r="CU41" s="133" t="str">
        <f t="shared" si="53"/>
        <v/>
      </c>
    </row>
    <row r="42" spans="1:99" ht="18" customHeight="1" thickBot="1" x14ac:dyDescent="0.3">
      <c r="A42" s="134">
        <v>20</v>
      </c>
      <c r="B42" s="127" t="str">
        <f t="shared" si="54"/>
        <v>SA</v>
      </c>
      <c r="C42" s="119" t="s">
        <v>47</v>
      </c>
      <c r="D42" s="120"/>
      <c r="E42" s="121"/>
      <c r="F42" s="121"/>
      <c r="G42" s="121"/>
      <c r="H42" s="121"/>
      <c r="I42" s="122"/>
      <c r="J42" s="134">
        <v>20</v>
      </c>
      <c r="K42" s="124" t="str">
        <f t="shared" si="55"/>
        <v>MA</v>
      </c>
      <c r="L42" s="124"/>
      <c r="M42" s="125" t="str">
        <f t="shared" si="0"/>
        <v/>
      </c>
      <c r="N42" s="125" t="str">
        <f t="shared" si="1"/>
        <v/>
      </c>
      <c r="O42" s="125" t="str">
        <f t="shared" si="2"/>
        <v/>
      </c>
      <c r="P42" s="125" t="str">
        <f t="shared" si="3"/>
        <v/>
      </c>
      <c r="Q42" s="125" t="str">
        <f t="shared" si="4"/>
        <v/>
      </c>
      <c r="R42" s="125" t="str">
        <f t="shared" si="5"/>
        <v/>
      </c>
      <c r="S42" s="123">
        <v>20</v>
      </c>
      <c r="T42" s="127" t="str">
        <f t="shared" si="56"/>
        <v>JE</v>
      </c>
      <c r="U42" s="136"/>
      <c r="V42" s="132" t="str">
        <f t="shared" si="6"/>
        <v/>
      </c>
      <c r="W42" s="132" t="str">
        <f t="shared" si="7"/>
        <v/>
      </c>
      <c r="X42" s="132" t="str">
        <f t="shared" si="8"/>
        <v/>
      </c>
      <c r="Y42" s="132" t="str">
        <f t="shared" si="9"/>
        <v/>
      </c>
      <c r="Z42" s="132" t="str">
        <f t="shared" si="10"/>
        <v/>
      </c>
      <c r="AA42" s="132" t="str">
        <f t="shared" si="11"/>
        <v/>
      </c>
      <c r="AB42" s="117">
        <v>20</v>
      </c>
      <c r="AC42" s="127" t="str">
        <f t="shared" si="57"/>
        <v>DI</v>
      </c>
      <c r="AD42" s="127"/>
      <c r="AE42" s="125" t="str">
        <f t="shared" si="12"/>
        <v/>
      </c>
      <c r="AF42" s="125" t="str">
        <f t="shared" si="13"/>
        <v/>
      </c>
      <c r="AG42" s="125" t="str">
        <f t="shared" si="14"/>
        <v/>
      </c>
      <c r="AH42" s="125" t="str">
        <f t="shared" si="15"/>
        <v/>
      </c>
      <c r="AI42" s="125" t="str">
        <f t="shared" si="16"/>
        <v/>
      </c>
      <c r="AJ42" s="125" t="str">
        <f t="shared" si="17"/>
        <v/>
      </c>
      <c r="AK42" s="123">
        <v>20</v>
      </c>
      <c r="AL42" s="127" t="str">
        <f t="shared" si="58"/>
        <v>MA</v>
      </c>
      <c r="AM42" s="127"/>
      <c r="AN42" s="125" t="str">
        <f t="shared" si="18"/>
        <v/>
      </c>
      <c r="AO42" s="125" t="str">
        <f t="shared" si="19"/>
        <v/>
      </c>
      <c r="AP42" s="125" t="str">
        <f t="shared" si="20"/>
        <v/>
      </c>
      <c r="AQ42" s="125" t="str">
        <f t="shared" si="21"/>
        <v/>
      </c>
      <c r="AR42" s="125" t="str">
        <f t="shared" si="22"/>
        <v/>
      </c>
      <c r="AS42" s="125" t="str">
        <f t="shared" si="23"/>
        <v/>
      </c>
      <c r="AT42" s="123">
        <v>20</v>
      </c>
      <c r="AU42" s="127" t="str">
        <f t="shared" si="59"/>
        <v>VE</v>
      </c>
      <c r="AV42" s="127"/>
      <c r="AW42" s="125" t="str">
        <f t="shared" si="65"/>
        <v/>
      </c>
      <c r="AX42" s="125" t="str">
        <f t="shared" si="66"/>
        <v/>
      </c>
      <c r="AY42" s="125" t="str">
        <f t="shared" si="67"/>
        <v/>
      </c>
      <c r="AZ42" s="125" t="str">
        <f t="shared" si="68"/>
        <v/>
      </c>
      <c r="BA42" s="125" t="str">
        <f t="shared" si="69"/>
        <v/>
      </c>
      <c r="BB42" s="125" t="str">
        <f t="shared" si="70"/>
        <v/>
      </c>
      <c r="BC42" s="123">
        <v>20</v>
      </c>
      <c r="BD42" s="127" t="str">
        <f t="shared" si="60"/>
        <v>LU</v>
      </c>
      <c r="BE42" s="105" t="s">
        <v>47</v>
      </c>
      <c r="BF42" s="106"/>
      <c r="BG42" s="107"/>
      <c r="BH42" s="107"/>
      <c r="BI42" s="107"/>
      <c r="BJ42" s="107"/>
      <c r="BK42" s="108"/>
      <c r="BL42" s="123">
        <v>20</v>
      </c>
      <c r="BM42" s="127" t="str">
        <f t="shared" si="61"/>
        <v>LU</v>
      </c>
      <c r="BN42" s="127"/>
      <c r="BO42" s="125" t="str">
        <f t="shared" si="30"/>
        <v/>
      </c>
      <c r="BP42" s="125" t="str">
        <f t="shared" si="31"/>
        <v/>
      </c>
      <c r="BQ42" s="125" t="str">
        <f t="shared" si="32"/>
        <v/>
      </c>
      <c r="BR42" s="125" t="str">
        <f t="shared" si="33"/>
        <v/>
      </c>
      <c r="BS42" s="125" t="str">
        <f t="shared" si="34"/>
        <v/>
      </c>
      <c r="BT42" s="125" t="str">
        <f t="shared" si="35"/>
        <v/>
      </c>
      <c r="BU42" s="141">
        <v>20</v>
      </c>
      <c r="BV42" s="127" t="str">
        <f t="shared" si="62"/>
        <v>JE</v>
      </c>
      <c r="BW42" s="105" t="s">
        <v>47</v>
      </c>
      <c r="BX42" s="106"/>
      <c r="BY42" s="107"/>
      <c r="BZ42" s="107"/>
      <c r="CA42" s="107"/>
      <c r="CB42" s="107"/>
      <c r="CC42" s="108"/>
      <c r="CD42" s="141">
        <v>20</v>
      </c>
      <c r="CE42" s="127" t="str">
        <f t="shared" si="63"/>
        <v>SA</v>
      </c>
      <c r="CF42" s="127"/>
      <c r="CG42" s="125" t="str">
        <f t="shared" si="42"/>
        <v/>
      </c>
      <c r="CH42" s="125" t="str">
        <f t="shared" si="43"/>
        <v/>
      </c>
      <c r="CI42" s="125" t="str">
        <f t="shared" si="44"/>
        <v/>
      </c>
      <c r="CJ42" s="125" t="str">
        <f t="shared" si="45"/>
        <v/>
      </c>
      <c r="CK42" s="125" t="str">
        <f t="shared" si="46"/>
        <v/>
      </c>
      <c r="CL42" s="133" t="str">
        <f t="shared" si="47"/>
        <v/>
      </c>
      <c r="CM42" s="141">
        <v>20</v>
      </c>
      <c r="CN42" s="127" t="str">
        <f t="shared" si="64"/>
        <v>MA</v>
      </c>
      <c r="CO42" s="127"/>
      <c r="CP42" s="125" t="str">
        <f t="shared" si="48"/>
        <v/>
      </c>
      <c r="CQ42" s="125" t="str">
        <f t="shared" si="49"/>
        <v/>
      </c>
      <c r="CR42" s="125" t="str">
        <f t="shared" si="50"/>
        <v/>
      </c>
      <c r="CS42" s="125" t="str">
        <f t="shared" si="51"/>
        <v/>
      </c>
      <c r="CT42" s="125" t="str">
        <f t="shared" si="52"/>
        <v/>
      </c>
      <c r="CU42" s="133" t="str">
        <f t="shared" si="53"/>
        <v/>
      </c>
    </row>
    <row r="43" spans="1:99" ht="18" customHeight="1" thickBot="1" x14ac:dyDescent="0.3">
      <c r="A43" s="117">
        <v>21</v>
      </c>
      <c r="B43" s="127" t="str">
        <f t="shared" si="54"/>
        <v>DI</v>
      </c>
      <c r="C43" s="119" t="s">
        <v>47</v>
      </c>
      <c r="D43" s="120"/>
      <c r="E43" s="121"/>
      <c r="F43" s="121"/>
      <c r="G43" s="135"/>
      <c r="H43" s="135"/>
      <c r="I43" s="122"/>
      <c r="J43" s="123">
        <v>21</v>
      </c>
      <c r="K43" s="124" t="str">
        <f t="shared" si="55"/>
        <v>ME</v>
      </c>
      <c r="L43" s="124"/>
      <c r="M43" s="125" t="str">
        <f t="shared" si="0"/>
        <v>H3</v>
      </c>
      <c r="N43" s="125" t="str">
        <f t="shared" si="1"/>
        <v/>
      </c>
      <c r="O43" s="125" t="str">
        <f t="shared" si="2"/>
        <v/>
      </c>
      <c r="P43" s="125" t="str">
        <f t="shared" si="3"/>
        <v/>
      </c>
      <c r="Q43" s="125" t="str">
        <f t="shared" si="4"/>
        <v/>
      </c>
      <c r="R43" s="125" t="str">
        <f t="shared" si="5"/>
        <v/>
      </c>
      <c r="S43" s="123">
        <v>21</v>
      </c>
      <c r="T43" s="127" t="str">
        <f t="shared" si="56"/>
        <v>VE</v>
      </c>
      <c r="U43" s="136"/>
      <c r="V43" s="132" t="str">
        <f t="shared" si="6"/>
        <v/>
      </c>
      <c r="W43" s="132" t="str">
        <f t="shared" si="7"/>
        <v/>
      </c>
      <c r="X43" s="132" t="str">
        <f t="shared" si="8"/>
        <v/>
      </c>
      <c r="Y43" s="132" t="str">
        <f t="shared" si="9"/>
        <v/>
      </c>
      <c r="Z43" s="132" t="str">
        <f t="shared" si="10"/>
        <v/>
      </c>
      <c r="AA43" s="132" t="str">
        <f t="shared" si="11"/>
        <v/>
      </c>
      <c r="AB43" s="134">
        <v>21</v>
      </c>
      <c r="AC43" s="127" t="str">
        <f t="shared" si="57"/>
        <v>LU</v>
      </c>
      <c r="AD43" s="127"/>
      <c r="AE43" s="125" t="str">
        <f t="shared" si="12"/>
        <v/>
      </c>
      <c r="AF43" s="125" t="str">
        <f t="shared" si="13"/>
        <v/>
      </c>
      <c r="AG43" s="125" t="str">
        <f t="shared" si="14"/>
        <v/>
      </c>
      <c r="AH43" s="125" t="str">
        <f t="shared" si="15"/>
        <v/>
      </c>
      <c r="AI43" s="125" t="str">
        <f t="shared" si="16"/>
        <v/>
      </c>
      <c r="AJ43" s="125" t="str">
        <f t="shared" si="17"/>
        <v/>
      </c>
      <c r="AK43" s="123">
        <v>21</v>
      </c>
      <c r="AL43" s="127" t="str">
        <f t="shared" si="58"/>
        <v>ME</v>
      </c>
      <c r="AM43" s="127"/>
      <c r="AN43" s="125" t="str">
        <f t="shared" si="18"/>
        <v>H3</v>
      </c>
      <c r="AO43" s="125" t="str">
        <f t="shared" si="19"/>
        <v/>
      </c>
      <c r="AP43" s="125" t="str">
        <f t="shared" si="20"/>
        <v/>
      </c>
      <c r="AQ43" s="125" t="str">
        <f t="shared" si="21"/>
        <v/>
      </c>
      <c r="AR43" s="125" t="str">
        <f t="shared" si="22"/>
        <v/>
      </c>
      <c r="AS43" s="125" t="str">
        <f t="shared" si="23"/>
        <v/>
      </c>
      <c r="AT43" s="123">
        <v>21</v>
      </c>
      <c r="AU43" s="127" t="str">
        <f t="shared" si="59"/>
        <v>SA</v>
      </c>
      <c r="AV43" s="127"/>
      <c r="AW43" s="125" t="str">
        <f t="shared" si="65"/>
        <v/>
      </c>
      <c r="AX43" s="125" t="str">
        <f t="shared" si="66"/>
        <v/>
      </c>
      <c r="AY43" s="125" t="str">
        <f t="shared" si="67"/>
        <v/>
      </c>
      <c r="AZ43" s="125" t="str">
        <f t="shared" si="68"/>
        <v/>
      </c>
      <c r="BA43" s="125" t="str">
        <f t="shared" si="69"/>
        <v/>
      </c>
      <c r="BB43" s="125" t="str">
        <f t="shared" si="70"/>
        <v/>
      </c>
      <c r="BC43" s="123">
        <v>21</v>
      </c>
      <c r="BD43" s="127" t="str">
        <f t="shared" si="60"/>
        <v>MA</v>
      </c>
      <c r="BE43" s="105" t="s">
        <v>47</v>
      </c>
      <c r="BF43" s="106"/>
      <c r="BG43" s="107"/>
      <c r="BH43" s="107"/>
      <c r="BI43" s="107"/>
      <c r="BJ43" s="107"/>
      <c r="BK43" s="108"/>
      <c r="BL43" s="123">
        <v>21</v>
      </c>
      <c r="BM43" s="127" t="str">
        <f t="shared" si="61"/>
        <v>MA</v>
      </c>
      <c r="BN43" s="127"/>
      <c r="BO43" s="125" t="str">
        <f t="shared" si="30"/>
        <v/>
      </c>
      <c r="BP43" s="125" t="str">
        <f t="shared" si="31"/>
        <v/>
      </c>
      <c r="BQ43" s="125" t="str">
        <f t="shared" si="32"/>
        <v/>
      </c>
      <c r="BR43" s="125" t="str">
        <f t="shared" si="33"/>
        <v/>
      </c>
      <c r="BS43" s="125" t="str">
        <f t="shared" si="34"/>
        <v/>
      </c>
      <c r="BT43" s="125" t="str">
        <f t="shared" si="35"/>
        <v/>
      </c>
      <c r="BU43" s="141">
        <v>21</v>
      </c>
      <c r="BV43" s="127" t="str">
        <f t="shared" si="62"/>
        <v>VE</v>
      </c>
      <c r="BW43" s="105" t="s">
        <v>47</v>
      </c>
      <c r="BX43" s="106"/>
      <c r="BY43" s="107"/>
      <c r="BZ43" s="107"/>
      <c r="CA43" s="107"/>
      <c r="CB43" s="107"/>
      <c r="CC43" s="108"/>
      <c r="CD43" s="141">
        <v>21</v>
      </c>
      <c r="CE43" s="127" t="str">
        <f t="shared" si="63"/>
        <v>DI</v>
      </c>
      <c r="CF43" s="127"/>
      <c r="CG43" s="125" t="str">
        <f t="shared" si="42"/>
        <v/>
      </c>
      <c r="CH43" s="125" t="str">
        <f t="shared" si="43"/>
        <v/>
      </c>
      <c r="CI43" s="125" t="str">
        <f t="shared" si="44"/>
        <v/>
      </c>
      <c r="CJ43" s="125" t="str">
        <f t="shared" si="45"/>
        <v/>
      </c>
      <c r="CK43" s="125" t="str">
        <f t="shared" si="46"/>
        <v/>
      </c>
      <c r="CL43" s="133" t="str">
        <f t="shared" si="47"/>
        <v/>
      </c>
      <c r="CM43" s="141">
        <v>21</v>
      </c>
      <c r="CN43" s="127" t="str">
        <f t="shared" si="64"/>
        <v>ME</v>
      </c>
      <c r="CO43" s="127"/>
      <c r="CP43" s="125" t="str">
        <f t="shared" si="48"/>
        <v>H3</v>
      </c>
      <c r="CQ43" s="125" t="str">
        <f t="shared" si="49"/>
        <v/>
      </c>
      <c r="CR43" s="125" t="str">
        <f t="shared" si="50"/>
        <v/>
      </c>
      <c r="CS43" s="125" t="str">
        <f t="shared" si="51"/>
        <v/>
      </c>
      <c r="CT43" s="125" t="str">
        <f t="shared" si="52"/>
        <v/>
      </c>
      <c r="CU43" s="133" t="str">
        <f t="shared" si="53"/>
        <v/>
      </c>
    </row>
    <row r="44" spans="1:99" ht="18" customHeight="1" thickBot="1" x14ac:dyDescent="0.3">
      <c r="A44" s="117">
        <v>22</v>
      </c>
      <c r="B44" s="127" t="str">
        <f t="shared" si="54"/>
        <v>LU</v>
      </c>
      <c r="C44" s="394"/>
      <c r="D44" s="132" t="str">
        <f>IF(C44="",IF(B44="LU",IF(ISBLANK($P$8),"",$P$8),IF(B44="MA",IF(ISBLANK($P$9),"",$P$9),IF(B44="ME",IF(ISBLANK($P$10),"",$P$10),IF(B44="JE",IF(ISBLANK($P$11),"",$P$11),IF(B44="VE",IF(ISBLANK($P$12),"",$P$12),IF(B44="SA","",IF(B44="DI","","?"))))))),"")</f>
        <v/>
      </c>
      <c r="E44" s="132" t="str">
        <f>IF(C44="",IF(B44="LU",IF(ISBLANK($Q$8),"",$Q$8),IF(B44="MA",IF(ISBLANK($Q$9),"",$Q$9),IF(B44="ME",IF(ISBLANK($Q$10),"",$Q$10),IF(B44="JE",IF(ISBLANK($Q$11),"",$Q$11),IF(B44="VE",IF(ISBLANK($Q$12),"",$Q$12),IF(B44="SA","",IF(B44="DI","","?"))))))),"")</f>
        <v/>
      </c>
      <c r="F44" s="132" t="str">
        <f>IF(C44="",IF(B44="LU",IF(ISBLANK($Y$8),"",$Y$8),IF(B44="MA",IF(ISBLANK($Y$9),"",$Y$9),IF(B44="ME",IF(ISBLANK($Y$10),"",$Y$10),IF(B44="JE",IF(ISBLANK($Y$11),"",$Y$11),IF(B44="VE",IF(ISBLANK($Y$12),"",$Y$12),IF(B44="SA","",IF(B44="DI","","?"))))))),"")</f>
        <v/>
      </c>
      <c r="G44" s="132" t="str">
        <f>IF(C44="",IF(B44="LU",IF(ISBLANK($Z$8),"",$Z$8),IF(B44="MA",IF(ISBLANK($Z$9),"",$Z$9),IF(B44="ME",IF(ISBLANK($Z$10),"",$Z$10),IF(B44="JE",IF(ISBLANK($Z$11),"",$Z$11),IF(B44="VE",IF(ISBLANK($Z$12),"",$Z$12),IF(B44="SA","",IF(B44="DI","","?"))))))),"")</f>
        <v/>
      </c>
      <c r="H44" s="132" t="str">
        <f>IF(C44="",IF(B44="LU",IF(ISBLANK($AH$8),"",$AH$8),IF(B44="MA",IF(ISBLANK($AH$9),"",$AH$9),IF(B44="ME",IF(ISBLANK($AH$10),"",$AH$10),IF(B44="JE",IF(ISBLANK($AH$11),"",$AH$11),IF(B44="VE",IF(ISBLANK($AH$12),"",$AH$12),IF(B44="SA","",IF(B44="DI","","?"))))))),"")</f>
        <v/>
      </c>
      <c r="I44" s="132" t="str">
        <f>IF(C44="",IF(B44="LU",IF(ISBLANK($AI$8),"",$AI$8),IF(B44="MA",IF(ISBLANK($AI$9),"",$AI$9),IF(B44="ME",IF(ISBLANK($AI$10),"",$AI$10),IF(B44="JE",IF(ISBLANK($AI$11),"",$AI$11),IF(B44="VE",IF(ISBLANK($AI$12),"",$AI$12),IF(B44="SA","",IF(B44="DI","","?"))))))),"")</f>
        <v/>
      </c>
      <c r="J44" s="123">
        <v>22</v>
      </c>
      <c r="K44" s="124" t="str">
        <f t="shared" si="55"/>
        <v>JE</v>
      </c>
      <c r="L44" s="124"/>
      <c r="M44" s="125" t="str">
        <f t="shared" si="0"/>
        <v/>
      </c>
      <c r="N44" s="125" t="str">
        <f t="shared" si="1"/>
        <v/>
      </c>
      <c r="O44" s="125" t="str">
        <f t="shared" si="2"/>
        <v/>
      </c>
      <c r="P44" s="125" t="str">
        <f t="shared" si="3"/>
        <v/>
      </c>
      <c r="Q44" s="125" t="str">
        <f t="shared" si="4"/>
        <v/>
      </c>
      <c r="R44" s="125" t="str">
        <f t="shared" si="5"/>
        <v/>
      </c>
      <c r="S44" s="123">
        <v>22</v>
      </c>
      <c r="T44" s="127" t="str">
        <f t="shared" si="56"/>
        <v>SA</v>
      </c>
      <c r="U44" s="105" t="s">
        <v>47</v>
      </c>
      <c r="V44" s="106"/>
      <c r="W44" s="107"/>
      <c r="X44" s="107"/>
      <c r="Y44" s="107"/>
      <c r="Z44" s="107"/>
      <c r="AA44" s="108"/>
      <c r="AB44" s="117">
        <v>22</v>
      </c>
      <c r="AC44" s="127" t="str">
        <f t="shared" si="57"/>
        <v>MA</v>
      </c>
      <c r="AD44" s="127"/>
      <c r="AE44" s="125" t="str">
        <f t="shared" si="12"/>
        <v/>
      </c>
      <c r="AF44" s="125" t="str">
        <f t="shared" si="13"/>
        <v/>
      </c>
      <c r="AG44" s="125" t="str">
        <f t="shared" si="14"/>
        <v/>
      </c>
      <c r="AH44" s="125" t="str">
        <f t="shared" si="15"/>
        <v/>
      </c>
      <c r="AI44" s="125" t="str">
        <f t="shared" si="16"/>
        <v/>
      </c>
      <c r="AJ44" s="125" t="str">
        <f t="shared" si="17"/>
        <v/>
      </c>
      <c r="AK44" s="123">
        <v>22</v>
      </c>
      <c r="AL44" s="127" t="str">
        <f t="shared" si="58"/>
        <v>JE</v>
      </c>
      <c r="AM44" s="127"/>
      <c r="AN44" s="125" t="str">
        <f t="shared" si="18"/>
        <v/>
      </c>
      <c r="AO44" s="125" t="str">
        <f t="shared" si="19"/>
        <v/>
      </c>
      <c r="AP44" s="125" t="str">
        <f t="shared" si="20"/>
        <v/>
      </c>
      <c r="AQ44" s="125" t="str">
        <f t="shared" si="21"/>
        <v/>
      </c>
      <c r="AR44" s="125" t="str">
        <f t="shared" si="22"/>
        <v/>
      </c>
      <c r="AS44" s="125" t="str">
        <f t="shared" si="23"/>
        <v/>
      </c>
      <c r="AT44" s="123">
        <v>22</v>
      </c>
      <c r="AU44" s="127" t="str">
        <f t="shared" si="59"/>
        <v>DI</v>
      </c>
      <c r="AV44" s="127"/>
      <c r="AW44" s="125" t="str">
        <f t="shared" si="65"/>
        <v/>
      </c>
      <c r="AX44" s="125" t="str">
        <f t="shared" si="66"/>
        <v/>
      </c>
      <c r="AY44" s="125" t="str">
        <f t="shared" si="67"/>
        <v/>
      </c>
      <c r="AZ44" s="125" t="str">
        <f t="shared" si="68"/>
        <v/>
      </c>
      <c r="BA44" s="125" t="str">
        <f t="shared" si="69"/>
        <v/>
      </c>
      <c r="BB44" s="125" t="str">
        <f t="shared" si="70"/>
        <v/>
      </c>
      <c r="BC44" s="123">
        <v>22</v>
      </c>
      <c r="BD44" s="127" t="str">
        <f t="shared" si="60"/>
        <v>ME</v>
      </c>
      <c r="BE44" s="105" t="s">
        <v>47</v>
      </c>
      <c r="BF44" s="106"/>
      <c r="BG44" s="107"/>
      <c r="BH44" s="107"/>
      <c r="BI44" s="107"/>
      <c r="BJ44" s="107"/>
      <c r="BK44" s="108"/>
      <c r="BL44" s="123">
        <v>22</v>
      </c>
      <c r="BM44" s="127" t="str">
        <f t="shared" si="61"/>
        <v>ME</v>
      </c>
      <c r="BN44" s="127"/>
      <c r="BO44" s="125" t="str">
        <f t="shared" si="30"/>
        <v>H3</v>
      </c>
      <c r="BP44" s="125" t="str">
        <f t="shared" si="31"/>
        <v/>
      </c>
      <c r="BQ44" s="125" t="str">
        <f t="shared" si="32"/>
        <v/>
      </c>
      <c r="BR44" s="125" t="str">
        <f t="shared" si="33"/>
        <v/>
      </c>
      <c r="BS44" s="125" t="str">
        <f t="shared" si="34"/>
        <v/>
      </c>
      <c r="BT44" s="125" t="str">
        <f t="shared" si="35"/>
        <v/>
      </c>
      <c r="BU44" s="141">
        <v>22</v>
      </c>
      <c r="BV44" s="127" t="str">
        <f t="shared" si="62"/>
        <v>SA</v>
      </c>
      <c r="BW44" s="105" t="s">
        <v>47</v>
      </c>
      <c r="BX44" s="106"/>
      <c r="BY44" s="107"/>
      <c r="BZ44" s="107"/>
      <c r="CA44" s="107"/>
      <c r="CB44" s="107"/>
      <c r="CC44" s="108"/>
      <c r="CD44" s="141">
        <v>22</v>
      </c>
      <c r="CE44" s="127" t="str">
        <f t="shared" si="63"/>
        <v>LU</v>
      </c>
      <c r="CF44" s="127"/>
      <c r="CG44" s="125" t="str">
        <f t="shared" si="42"/>
        <v/>
      </c>
      <c r="CH44" s="125" t="str">
        <f t="shared" si="43"/>
        <v/>
      </c>
      <c r="CI44" s="125" t="str">
        <f t="shared" si="44"/>
        <v/>
      </c>
      <c r="CJ44" s="125" t="str">
        <f t="shared" si="45"/>
        <v/>
      </c>
      <c r="CK44" s="125" t="str">
        <f t="shared" si="46"/>
        <v/>
      </c>
      <c r="CL44" s="133" t="str">
        <f t="shared" si="47"/>
        <v/>
      </c>
      <c r="CM44" s="141">
        <v>22</v>
      </c>
      <c r="CN44" s="127" t="str">
        <f t="shared" si="64"/>
        <v>JE</v>
      </c>
      <c r="CO44" s="127"/>
      <c r="CP44" s="125" t="str">
        <f t="shared" si="48"/>
        <v/>
      </c>
      <c r="CQ44" s="125" t="str">
        <f t="shared" si="49"/>
        <v/>
      </c>
      <c r="CR44" s="125" t="str">
        <f t="shared" si="50"/>
        <v/>
      </c>
      <c r="CS44" s="125" t="str">
        <f t="shared" si="51"/>
        <v/>
      </c>
      <c r="CT44" s="125" t="str">
        <f t="shared" si="52"/>
        <v/>
      </c>
      <c r="CU44" s="133" t="str">
        <f t="shared" si="53"/>
        <v/>
      </c>
    </row>
    <row r="45" spans="1:99" ht="18" customHeight="1" thickBot="1" x14ac:dyDescent="0.3">
      <c r="A45" s="117">
        <v>23</v>
      </c>
      <c r="B45" s="127" t="str">
        <f t="shared" si="54"/>
        <v>MA</v>
      </c>
      <c r="C45" s="394"/>
      <c r="D45" s="132" t="str">
        <f t="shared" ref="D45:D49" si="71">IF(C45="",IF(B45="LU",IF(ISBLANK($P$8),"",$P$8),IF(B45="MA",IF(ISBLANK($P$9),"",$P$9),IF(B45="ME",IF(ISBLANK($P$10),"",$P$10),IF(B45="JE",IF(ISBLANK($P$11),"",$P$11),IF(B45="VE",IF(ISBLANK($P$12),"",$P$12),IF(B45="SA","",IF(B45="DI","","?"))))))),"")</f>
        <v/>
      </c>
      <c r="E45" s="132" t="str">
        <f t="shared" ref="E45:E49" si="72">IF(C45="",IF(B45="LU",IF(ISBLANK($Q$8),"",$Q$8),IF(B45="MA",IF(ISBLANK($Q$9),"",$Q$9),IF(B45="ME",IF(ISBLANK($Q$10),"",$Q$10),IF(B45="JE",IF(ISBLANK($Q$11),"",$Q$11),IF(B45="VE",IF(ISBLANK($Q$12),"",$Q$12),IF(B45="SA","",IF(B45="DI","","?"))))))),"")</f>
        <v/>
      </c>
      <c r="F45" s="132" t="str">
        <f t="shared" ref="F45:F49" si="73">IF(C45="",IF(B45="LU",IF(ISBLANK($Y$8),"",$Y$8),IF(B45="MA",IF(ISBLANK($Y$9),"",$Y$9),IF(B45="ME",IF(ISBLANK($Y$10),"",$Y$10),IF(B45="JE",IF(ISBLANK($Y$11),"",$Y$11),IF(B45="VE",IF(ISBLANK($Y$12),"",$Y$12),IF(B45="SA","",IF(B45="DI","","?"))))))),"")</f>
        <v/>
      </c>
      <c r="G45" s="132" t="str">
        <f t="shared" ref="G45:G49" si="74">IF(C45="",IF(B45="LU",IF(ISBLANK($Z$8),"",$Z$8),IF(B45="MA",IF(ISBLANK($Z$9),"",$Z$9),IF(B45="ME",IF(ISBLANK($Z$10),"",$Z$10),IF(B45="JE",IF(ISBLANK($Z$11),"",$Z$11),IF(B45="VE",IF(ISBLANK($Z$12),"",$Z$12),IF(B45="SA","",IF(B45="DI","","?"))))))),"")</f>
        <v/>
      </c>
      <c r="H45" s="132" t="str">
        <f t="shared" ref="H45:H49" si="75">IF(C45="",IF(B45="LU",IF(ISBLANK($AH$8),"",$AH$8),IF(B45="MA",IF(ISBLANK($AH$9),"",$AH$9),IF(B45="ME",IF(ISBLANK($AH$10),"",$AH$10),IF(B45="JE",IF(ISBLANK($AH$11),"",$AH$11),IF(B45="VE",IF(ISBLANK($AH$12),"",$AH$12),IF(B45="SA","",IF(B45="DI","","?"))))))),"")</f>
        <v/>
      </c>
      <c r="I45" s="132" t="str">
        <f t="shared" ref="I45:I49" si="76">IF(C45="",IF(B45="LU",IF(ISBLANK($AI$8),"",$AI$8),IF(B45="MA",IF(ISBLANK($AI$9),"",$AI$9),IF(B45="ME",IF(ISBLANK($AI$10),"",$AI$10),IF(B45="JE",IF(ISBLANK($AI$11),"",$AI$11),IF(B45="VE",IF(ISBLANK($AI$12),"",$AI$12),IF(B45="SA","",IF(B45="DI","","?"))))))),"")</f>
        <v/>
      </c>
      <c r="J45" s="123">
        <v>23</v>
      </c>
      <c r="K45" s="124" t="str">
        <f t="shared" si="55"/>
        <v>VE</v>
      </c>
      <c r="L45" s="124"/>
      <c r="M45" s="125" t="str">
        <f t="shared" si="0"/>
        <v/>
      </c>
      <c r="N45" s="125" t="str">
        <f t="shared" si="1"/>
        <v/>
      </c>
      <c r="O45" s="125" t="str">
        <f t="shared" si="2"/>
        <v/>
      </c>
      <c r="P45" s="125" t="str">
        <f t="shared" si="3"/>
        <v/>
      </c>
      <c r="Q45" s="125" t="str">
        <f t="shared" si="4"/>
        <v/>
      </c>
      <c r="R45" s="125" t="str">
        <f t="shared" si="5"/>
        <v/>
      </c>
      <c r="S45" s="123">
        <v>23</v>
      </c>
      <c r="T45" s="127" t="str">
        <f t="shared" si="56"/>
        <v>DI</v>
      </c>
      <c r="U45" s="105" t="s">
        <v>47</v>
      </c>
      <c r="V45" s="106"/>
      <c r="W45" s="107"/>
      <c r="X45" s="107"/>
      <c r="Y45" s="107"/>
      <c r="Z45" s="107"/>
      <c r="AA45" s="108"/>
      <c r="AB45" s="117">
        <v>23</v>
      </c>
      <c r="AC45" s="127" t="str">
        <f t="shared" si="57"/>
        <v>ME</v>
      </c>
      <c r="AD45" s="127"/>
      <c r="AE45" s="125" t="str">
        <f t="shared" si="12"/>
        <v>H3</v>
      </c>
      <c r="AF45" s="125" t="str">
        <f t="shared" si="13"/>
        <v/>
      </c>
      <c r="AG45" s="125" t="str">
        <f t="shared" si="14"/>
        <v/>
      </c>
      <c r="AH45" s="125" t="str">
        <f t="shared" si="15"/>
        <v/>
      </c>
      <c r="AI45" s="125" t="str">
        <f t="shared" si="16"/>
        <v/>
      </c>
      <c r="AJ45" s="125" t="str">
        <f t="shared" si="17"/>
        <v/>
      </c>
      <c r="AK45" s="123">
        <v>23</v>
      </c>
      <c r="AL45" s="127" t="str">
        <f t="shared" si="58"/>
        <v>VE</v>
      </c>
      <c r="AM45" s="127"/>
      <c r="AN45" s="125" t="str">
        <f t="shared" si="18"/>
        <v/>
      </c>
      <c r="AO45" s="125" t="str">
        <f t="shared" si="19"/>
        <v/>
      </c>
      <c r="AP45" s="125" t="str">
        <f t="shared" si="20"/>
        <v/>
      </c>
      <c r="AQ45" s="125" t="str">
        <f t="shared" si="21"/>
        <v/>
      </c>
      <c r="AR45" s="125" t="str">
        <f t="shared" si="22"/>
        <v/>
      </c>
      <c r="AS45" s="125" t="str">
        <f t="shared" si="23"/>
        <v/>
      </c>
      <c r="AT45" s="123">
        <v>23</v>
      </c>
      <c r="AU45" s="127" t="str">
        <f t="shared" si="59"/>
        <v>LU</v>
      </c>
      <c r="AV45" s="127"/>
      <c r="AW45" s="125" t="str">
        <f t="shared" si="65"/>
        <v/>
      </c>
      <c r="AX45" s="125" t="str">
        <f t="shared" si="66"/>
        <v/>
      </c>
      <c r="AY45" s="125" t="str">
        <f t="shared" si="67"/>
        <v/>
      </c>
      <c r="AZ45" s="125" t="str">
        <f t="shared" si="68"/>
        <v/>
      </c>
      <c r="BA45" s="125" t="str">
        <f t="shared" si="69"/>
        <v/>
      </c>
      <c r="BB45" s="125" t="str">
        <f t="shared" si="70"/>
        <v/>
      </c>
      <c r="BC45" s="123">
        <v>23</v>
      </c>
      <c r="BD45" s="127" t="str">
        <f t="shared" si="60"/>
        <v>JE</v>
      </c>
      <c r="BE45" s="105" t="s">
        <v>47</v>
      </c>
      <c r="BF45" s="106"/>
      <c r="BG45" s="107"/>
      <c r="BH45" s="107"/>
      <c r="BI45" s="107"/>
      <c r="BJ45" s="107"/>
      <c r="BK45" s="108"/>
      <c r="BL45" s="123">
        <v>23</v>
      </c>
      <c r="BM45" s="127" t="str">
        <f t="shared" si="61"/>
        <v>JE</v>
      </c>
      <c r="BN45" s="127"/>
      <c r="BO45" s="125" t="str">
        <f t="shared" si="30"/>
        <v/>
      </c>
      <c r="BP45" s="125" t="str">
        <f t="shared" si="31"/>
        <v/>
      </c>
      <c r="BQ45" s="125" t="str">
        <f t="shared" si="32"/>
        <v/>
      </c>
      <c r="BR45" s="125" t="str">
        <f t="shared" si="33"/>
        <v/>
      </c>
      <c r="BS45" s="125" t="str">
        <f t="shared" si="34"/>
        <v/>
      </c>
      <c r="BT45" s="125" t="str">
        <f t="shared" si="35"/>
        <v/>
      </c>
      <c r="BU45" s="141">
        <v>23</v>
      </c>
      <c r="BV45" s="127" t="str">
        <f t="shared" si="62"/>
        <v>DI</v>
      </c>
      <c r="BW45" s="105" t="s">
        <v>47</v>
      </c>
      <c r="BX45" s="106"/>
      <c r="BY45" s="107"/>
      <c r="BZ45" s="107"/>
      <c r="CA45" s="107"/>
      <c r="CB45" s="107"/>
      <c r="CC45" s="108"/>
      <c r="CD45" s="141">
        <v>23</v>
      </c>
      <c r="CE45" s="127" t="str">
        <f t="shared" si="63"/>
        <v>MA</v>
      </c>
      <c r="CF45" s="127"/>
      <c r="CG45" s="125" t="str">
        <f t="shared" si="42"/>
        <v/>
      </c>
      <c r="CH45" s="125" t="str">
        <f t="shared" si="43"/>
        <v/>
      </c>
      <c r="CI45" s="125" t="str">
        <f t="shared" si="44"/>
        <v/>
      </c>
      <c r="CJ45" s="125" t="str">
        <f t="shared" si="45"/>
        <v/>
      </c>
      <c r="CK45" s="125" t="str">
        <f t="shared" si="46"/>
        <v/>
      </c>
      <c r="CL45" s="133" t="str">
        <f t="shared" si="47"/>
        <v/>
      </c>
      <c r="CM45" s="141">
        <v>23</v>
      </c>
      <c r="CN45" s="127" t="str">
        <f t="shared" si="64"/>
        <v>VE</v>
      </c>
      <c r="CO45" s="127"/>
      <c r="CP45" s="125" t="str">
        <f t="shared" si="48"/>
        <v/>
      </c>
      <c r="CQ45" s="125" t="str">
        <f t="shared" si="49"/>
        <v/>
      </c>
      <c r="CR45" s="125" t="str">
        <f t="shared" si="50"/>
        <v/>
      </c>
      <c r="CS45" s="125" t="str">
        <f t="shared" si="51"/>
        <v/>
      </c>
      <c r="CT45" s="125" t="str">
        <f t="shared" si="52"/>
        <v/>
      </c>
      <c r="CU45" s="133" t="str">
        <f t="shared" si="53"/>
        <v/>
      </c>
    </row>
    <row r="46" spans="1:99" ht="18" customHeight="1" thickBot="1" x14ac:dyDescent="0.3">
      <c r="A46" s="117">
        <v>24</v>
      </c>
      <c r="B46" s="127" t="str">
        <f t="shared" si="54"/>
        <v>ME</v>
      </c>
      <c r="C46" s="394"/>
      <c r="D46" s="132" t="str">
        <f t="shared" si="71"/>
        <v>H3</v>
      </c>
      <c r="E46" s="132" t="str">
        <f t="shared" si="72"/>
        <v/>
      </c>
      <c r="F46" s="132" t="str">
        <f t="shared" si="73"/>
        <v/>
      </c>
      <c r="G46" s="132" t="str">
        <f t="shared" si="74"/>
        <v/>
      </c>
      <c r="H46" s="132" t="str">
        <f t="shared" si="75"/>
        <v/>
      </c>
      <c r="I46" s="132" t="str">
        <f t="shared" si="76"/>
        <v/>
      </c>
      <c r="J46" s="123">
        <v>24</v>
      </c>
      <c r="K46" s="124" t="str">
        <f t="shared" si="55"/>
        <v>SA</v>
      </c>
      <c r="L46" s="124"/>
      <c r="M46" s="125" t="str">
        <f t="shared" si="0"/>
        <v/>
      </c>
      <c r="N46" s="125" t="str">
        <f t="shared" si="1"/>
        <v/>
      </c>
      <c r="O46" s="125" t="str">
        <f t="shared" si="2"/>
        <v/>
      </c>
      <c r="P46" s="125" t="str">
        <f t="shared" si="3"/>
        <v/>
      </c>
      <c r="Q46" s="125" t="str">
        <f t="shared" si="4"/>
        <v/>
      </c>
      <c r="R46" s="125" t="str">
        <f t="shared" si="5"/>
        <v/>
      </c>
      <c r="S46" s="123">
        <v>24</v>
      </c>
      <c r="T46" s="127" t="str">
        <f t="shared" si="56"/>
        <v>LU</v>
      </c>
      <c r="U46" s="105" t="s">
        <v>47</v>
      </c>
      <c r="V46" s="106"/>
      <c r="W46" s="107"/>
      <c r="X46" s="107"/>
      <c r="Y46" s="107"/>
      <c r="Z46" s="107"/>
      <c r="AA46" s="108"/>
      <c r="AB46" s="117">
        <v>24</v>
      </c>
      <c r="AC46" s="127" t="str">
        <f t="shared" si="57"/>
        <v>JE</v>
      </c>
      <c r="AD46" s="127"/>
      <c r="AE46" s="125" t="str">
        <f t="shared" si="12"/>
        <v/>
      </c>
      <c r="AF46" s="125" t="str">
        <f t="shared" si="13"/>
        <v/>
      </c>
      <c r="AG46" s="125" t="str">
        <f t="shared" si="14"/>
        <v/>
      </c>
      <c r="AH46" s="125" t="str">
        <f t="shared" si="15"/>
        <v/>
      </c>
      <c r="AI46" s="125" t="str">
        <f t="shared" si="16"/>
        <v/>
      </c>
      <c r="AJ46" s="125" t="str">
        <f t="shared" si="17"/>
        <v/>
      </c>
      <c r="AK46" s="123">
        <v>24</v>
      </c>
      <c r="AL46" s="127" t="str">
        <f t="shared" si="58"/>
        <v>SA</v>
      </c>
      <c r="AM46" s="105" t="s">
        <v>47</v>
      </c>
      <c r="AN46" s="106"/>
      <c r="AO46" s="107"/>
      <c r="AP46" s="107"/>
      <c r="AQ46" s="107"/>
      <c r="AR46" s="107"/>
      <c r="AS46" s="108"/>
      <c r="AT46" s="123">
        <v>24</v>
      </c>
      <c r="AU46" s="127" t="str">
        <f t="shared" si="59"/>
        <v>MA</v>
      </c>
      <c r="AV46" s="127"/>
      <c r="AW46" s="125" t="str">
        <f t="shared" si="65"/>
        <v/>
      </c>
      <c r="AX46" s="125" t="str">
        <f t="shared" si="66"/>
        <v/>
      </c>
      <c r="AY46" s="125" t="str">
        <f t="shared" si="67"/>
        <v/>
      </c>
      <c r="AZ46" s="125" t="str">
        <f t="shared" si="68"/>
        <v/>
      </c>
      <c r="BA46" s="125" t="str">
        <f t="shared" si="69"/>
        <v/>
      </c>
      <c r="BB46" s="125" t="str">
        <f t="shared" si="70"/>
        <v/>
      </c>
      <c r="BC46" s="123">
        <v>24</v>
      </c>
      <c r="BD46" s="127" t="str">
        <f t="shared" si="60"/>
        <v>VE</v>
      </c>
      <c r="BE46" s="105" t="s">
        <v>47</v>
      </c>
      <c r="BF46" s="106"/>
      <c r="BG46" s="107"/>
      <c r="BH46" s="107"/>
      <c r="BI46" s="107"/>
      <c r="BJ46" s="107"/>
      <c r="BK46" s="108"/>
      <c r="BL46" s="123">
        <v>24</v>
      </c>
      <c r="BM46" s="127" t="str">
        <f t="shared" si="61"/>
        <v>VE</v>
      </c>
      <c r="BN46" s="127"/>
      <c r="BO46" s="125" t="str">
        <f t="shared" si="30"/>
        <v/>
      </c>
      <c r="BP46" s="125" t="str">
        <f t="shared" si="31"/>
        <v/>
      </c>
      <c r="BQ46" s="125" t="str">
        <f t="shared" si="32"/>
        <v/>
      </c>
      <c r="BR46" s="125" t="str">
        <f t="shared" si="33"/>
        <v/>
      </c>
      <c r="BS46" s="125" t="str">
        <f t="shared" si="34"/>
        <v/>
      </c>
      <c r="BT46" s="125" t="str">
        <f t="shared" si="35"/>
        <v/>
      </c>
      <c r="BU46" s="141">
        <v>24</v>
      </c>
      <c r="BV46" s="127" t="str">
        <f t="shared" si="62"/>
        <v>LU</v>
      </c>
      <c r="BW46" s="127"/>
      <c r="BX46" s="125" t="str">
        <f t="shared" si="36"/>
        <v/>
      </c>
      <c r="BY46" s="125" t="str">
        <f t="shared" si="37"/>
        <v/>
      </c>
      <c r="BZ46" s="125" t="str">
        <f t="shared" si="38"/>
        <v/>
      </c>
      <c r="CA46" s="125" t="str">
        <f t="shared" si="39"/>
        <v/>
      </c>
      <c r="CB46" s="125" t="str">
        <f t="shared" si="40"/>
        <v/>
      </c>
      <c r="CC46" s="125" t="str">
        <f t="shared" si="41"/>
        <v/>
      </c>
      <c r="CD46" s="141">
        <v>24</v>
      </c>
      <c r="CE46" s="127" t="str">
        <f t="shared" si="63"/>
        <v>ME</v>
      </c>
      <c r="CF46" s="131"/>
      <c r="CG46" s="132" t="str">
        <f t="shared" si="42"/>
        <v>H3</v>
      </c>
      <c r="CH46" s="132" t="str">
        <f t="shared" si="43"/>
        <v/>
      </c>
      <c r="CI46" s="132" t="str">
        <f t="shared" si="44"/>
        <v/>
      </c>
      <c r="CJ46" s="132" t="str">
        <f t="shared" si="45"/>
        <v/>
      </c>
      <c r="CK46" s="132" t="str">
        <f t="shared" si="46"/>
        <v/>
      </c>
      <c r="CL46" s="139" t="str">
        <f t="shared" si="47"/>
        <v/>
      </c>
      <c r="CM46" s="141">
        <v>24</v>
      </c>
      <c r="CN46" s="127" t="str">
        <f t="shared" si="64"/>
        <v>SA</v>
      </c>
      <c r="CO46" s="131"/>
      <c r="CP46" s="132" t="str">
        <f t="shared" si="48"/>
        <v/>
      </c>
      <c r="CQ46" s="132" t="str">
        <f t="shared" si="49"/>
        <v/>
      </c>
      <c r="CR46" s="132" t="str">
        <f t="shared" si="50"/>
        <v/>
      </c>
      <c r="CS46" s="132" t="str">
        <f t="shared" si="51"/>
        <v/>
      </c>
      <c r="CT46" s="132" t="str">
        <f t="shared" si="52"/>
        <v/>
      </c>
      <c r="CU46" s="139" t="str">
        <f t="shared" si="53"/>
        <v/>
      </c>
    </row>
    <row r="47" spans="1:99" ht="18" customHeight="1" thickBot="1" x14ac:dyDescent="0.3">
      <c r="A47" s="117">
        <v>25</v>
      </c>
      <c r="B47" s="127" t="str">
        <f t="shared" si="54"/>
        <v>JE</v>
      </c>
      <c r="C47" s="394"/>
      <c r="D47" s="132" t="str">
        <f t="shared" si="71"/>
        <v/>
      </c>
      <c r="E47" s="132" t="str">
        <f t="shared" si="72"/>
        <v/>
      </c>
      <c r="F47" s="132" t="str">
        <f t="shared" si="73"/>
        <v/>
      </c>
      <c r="G47" s="132" t="str">
        <f t="shared" si="74"/>
        <v/>
      </c>
      <c r="H47" s="132" t="str">
        <f t="shared" si="75"/>
        <v/>
      </c>
      <c r="I47" s="132" t="str">
        <f t="shared" si="76"/>
        <v/>
      </c>
      <c r="J47" s="123">
        <v>25</v>
      </c>
      <c r="K47" s="124" t="str">
        <f t="shared" si="55"/>
        <v>DI</v>
      </c>
      <c r="L47" s="124"/>
      <c r="M47" s="125" t="str">
        <f t="shared" si="0"/>
        <v/>
      </c>
      <c r="N47" s="125" t="str">
        <f t="shared" si="1"/>
        <v/>
      </c>
      <c r="O47" s="125" t="str">
        <f t="shared" si="2"/>
        <v/>
      </c>
      <c r="P47" s="125" t="str">
        <f t="shared" si="3"/>
        <v/>
      </c>
      <c r="Q47" s="125" t="str">
        <f t="shared" si="4"/>
        <v/>
      </c>
      <c r="R47" s="125" t="str">
        <f t="shared" si="5"/>
        <v/>
      </c>
      <c r="S47" s="123">
        <v>25</v>
      </c>
      <c r="T47" s="127" t="str">
        <f t="shared" si="56"/>
        <v>MA</v>
      </c>
      <c r="U47" s="105" t="s">
        <v>47</v>
      </c>
      <c r="V47" s="106"/>
      <c r="W47" s="107"/>
      <c r="X47" s="107"/>
      <c r="Y47" s="107"/>
      <c r="Z47" s="107"/>
      <c r="AA47" s="108"/>
      <c r="AB47" s="117">
        <v>25</v>
      </c>
      <c r="AC47" s="127" t="str">
        <f t="shared" si="57"/>
        <v>VE</v>
      </c>
      <c r="AD47" s="127"/>
      <c r="AE47" s="125" t="str">
        <f t="shared" si="12"/>
        <v/>
      </c>
      <c r="AF47" s="125" t="str">
        <f t="shared" si="13"/>
        <v/>
      </c>
      <c r="AG47" s="125" t="str">
        <f t="shared" si="14"/>
        <v/>
      </c>
      <c r="AH47" s="125" t="str">
        <f t="shared" si="15"/>
        <v/>
      </c>
      <c r="AI47" s="125" t="str">
        <f t="shared" si="16"/>
        <v/>
      </c>
      <c r="AJ47" s="125" t="str">
        <f t="shared" si="17"/>
        <v/>
      </c>
      <c r="AK47" s="123">
        <v>25</v>
      </c>
      <c r="AL47" s="127" t="str">
        <f t="shared" si="58"/>
        <v>DI</v>
      </c>
      <c r="AM47" s="105" t="s">
        <v>47</v>
      </c>
      <c r="AN47" s="106"/>
      <c r="AO47" s="107"/>
      <c r="AP47" s="107"/>
      <c r="AQ47" s="107"/>
      <c r="AR47" s="107"/>
      <c r="AS47" s="108"/>
      <c r="AT47" s="123">
        <v>25</v>
      </c>
      <c r="AU47" s="127" t="str">
        <f t="shared" si="59"/>
        <v>ME</v>
      </c>
      <c r="AV47" s="127"/>
      <c r="AW47" s="125" t="str">
        <f t="shared" si="65"/>
        <v>H3</v>
      </c>
      <c r="AX47" s="125" t="str">
        <f t="shared" si="66"/>
        <v/>
      </c>
      <c r="AY47" s="125" t="str">
        <f t="shared" si="67"/>
        <v/>
      </c>
      <c r="AZ47" s="125" t="str">
        <f t="shared" si="68"/>
        <v/>
      </c>
      <c r="BA47" s="125" t="str">
        <f t="shared" si="69"/>
        <v/>
      </c>
      <c r="BB47" s="125" t="str">
        <f t="shared" si="70"/>
        <v/>
      </c>
      <c r="BC47" s="123">
        <v>25</v>
      </c>
      <c r="BD47" s="127" t="str">
        <f t="shared" si="60"/>
        <v>SA</v>
      </c>
      <c r="BE47" s="105" t="s">
        <v>47</v>
      </c>
      <c r="BF47" s="106"/>
      <c r="BG47" s="107"/>
      <c r="BH47" s="107"/>
      <c r="BI47" s="107"/>
      <c r="BJ47" s="107"/>
      <c r="BK47" s="108"/>
      <c r="BL47" s="123">
        <v>25</v>
      </c>
      <c r="BM47" s="127" t="str">
        <f t="shared" si="61"/>
        <v>SA</v>
      </c>
      <c r="BN47" s="127"/>
      <c r="BO47" s="125" t="str">
        <f t="shared" si="30"/>
        <v/>
      </c>
      <c r="BP47" s="125" t="str">
        <f t="shared" si="31"/>
        <v/>
      </c>
      <c r="BQ47" s="125" t="str">
        <f t="shared" si="32"/>
        <v/>
      </c>
      <c r="BR47" s="125" t="str">
        <f t="shared" si="33"/>
        <v/>
      </c>
      <c r="BS47" s="125" t="str">
        <f t="shared" si="34"/>
        <v/>
      </c>
      <c r="BT47" s="125" t="str">
        <f t="shared" si="35"/>
        <v/>
      </c>
      <c r="BU47" s="141">
        <v>25</v>
      </c>
      <c r="BV47" s="127" t="str">
        <f t="shared" si="62"/>
        <v>MA</v>
      </c>
      <c r="BW47" s="127"/>
      <c r="BX47" s="125" t="str">
        <f t="shared" si="36"/>
        <v/>
      </c>
      <c r="BY47" s="125" t="str">
        <f t="shared" si="37"/>
        <v/>
      </c>
      <c r="BZ47" s="125" t="str">
        <f t="shared" si="38"/>
        <v/>
      </c>
      <c r="CA47" s="125" t="str">
        <f t="shared" si="39"/>
        <v/>
      </c>
      <c r="CB47" s="125" t="str">
        <f t="shared" si="40"/>
        <v/>
      </c>
      <c r="CC47" s="125" t="str">
        <f t="shared" si="41"/>
        <v/>
      </c>
      <c r="CD47" s="141">
        <v>25</v>
      </c>
      <c r="CE47" s="127" t="str">
        <f t="shared" si="63"/>
        <v>JE</v>
      </c>
      <c r="CF47" s="127"/>
      <c r="CG47" s="125" t="str">
        <f t="shared" si="42"/>
        <v/>
      </c>
      <c r="CH47" s="125" t="str">
        <f t="shared" si="43"/>
        <v/>
      </c>
      <c r="CI47" s="125" t="str">
        <f t="shared" si="44"/>
        <v/>
      </c>
      <c r="CJ47" s="125" t="str">
        <f t="shared" si="45"/>
        <v/>
      </c>
      <c r="CK47" s="125" t="str">
        <f t="shared" si="46"/>
        <v/>
      </c>
      <c r="CL47" s="133" t="str">
        <f t="shared" si="47"/>
        <v/>
      </c>
      <c r="CM47" s="141">
        <v>25</v>
      </c>
      <c r="CN47" s="127" t="str">
        <f t="shared" si="64"/>
        <v>DI</v>
      </c>
      <c r="CO47" s="127"/>
      <c r="CP47" s="125" t="str">
        <f t="shared" si="48"/>
        <v/>
      </c>
      <c r="CQ47" s="125" t="str">
        <f t="shared" si="49"/>
        <v/>
      </c>
      <c r="CR47" s="125" t="str">
        <f t="shared" si="50"/>
        <v/>
      </c>
      <c r="CS47" s="125" t="str">
        <f t="shared" si="51"/>
        <v/>
      </c>
      <c r="CT47" s="125" t="str">
        <f t="shared" si="52"/>
        <v/>
      </c>
      <c r="CU47" s="133" t="str">
        <f t="shared" si="53"/>
        <v/>
      </c>
    </row>
    <row r="48" spans="1:99" ht="18" customHeight="1" thickBot="1" x14ac:dyDescent="0.3">
      <c r="A48" s="117">
        <v>26</v>
      </c>
      <c r="B48" s="127" t="str">
        <f t="shared" si="54"/>
        <v>VE</v>
      </c>
      <c r="C48" s="394"/>
      <c r="D48" s="132" t="str">
        <f t="shared" si="71"/>
        <v/>
      </c>
      <c r="E48" s="132" t="str">
        <f t="shared" si="72"/>
        <v/>
      </c>
      <c r="F48" s="132" t="str">
        <f t="shared" si="73"/>
        <v/>
      </c>
      <c r="G48" s="132" t="str">
        <f t="shared" si="74"/>
        <v/>
      </c>
      <c r="H48" s="132" t="str">
        <f t="shared" si="75"/>
        <v/>
      </c>
      <c r="I48" s="132" t="str">
        <f t="shared" si="76"/>
        <v/>
      </c>
      <c r="J48" s="123">
        <v>26</v>
      </c>
      <c r="K48" s="124" t="str">
        <f t="shared" si="55"/>
        <v>LU</v>
      </c>
      <c r="L48" s="124"/>
      <c r="M48" s="125" t="str">
        <f t="shared" si="0"/>
        <v/>
      </c>
      <c r="N48" s="125" t="str">
        <f t="shared" si="1"/>
        <v/>
      </c>
      <c r="O48" s="125" t="str">
        <f t="shared" si="2"/>
        <v/>
      </c>
      <c r="P48" s="125" t="str">
        <f t="shared" si="3"/>
        <v/>
      </c>
      <c r="Q48" s="125" t="str">
        <f t="shared" si="4"/>
        <v/>
      </c>
      <c r="R48" s="125" t="str">
        <f t="shared" si="5"/>
        <v/>
      </c>
      <c r="S48" s="123">
        <v>26</v>
      </c>
      <c r="T48" s="127" t="str">
        <f t="shared" si="56"/>
        <v>ME</v>
      </c>
      <c r="U48" s="105" t="s">
        <v>47</v>
      </c>
      <c r="V48" s="106"/>
      <c r="W48" s="107"/>
      <c r="X48" s="107"/>
      <c r="Y48" s="107"/>
      <c r="Z48" s="107"/>
      <c r="AA48" s="108"/>
      <c r="AB48" s="117">
        <v>26</v>
      </c>
      <c r="AC48" s="127" t="str">
        <f t="shared" si="57"/>
        <v>SA</v>
      </c>
      <c r="AD48" s="127"/>
      <c r="AE48" s="125" t="str">
        <f t="shared" si="12"/>
        <v/>
      </c>
      <c r="AF48" s="125" t="str">
        <f t="shared" si="13"/>
        <v/>
      </c>
      <c r="AG48" s="125" t="str">
        <f t="shared" si="14"/>
        <v/>
      </c>
      <c r="AH48" s="125" t="str">
        <f t="shared" si="15"/>
        <v/>
      </c>
      <c r="AI48" s="125" t="str">
        <f t="shared" si="16"/>
        <v/>
      </c>
      <c r="AJ48" s="125" t="str">
        <f t="shared" si="17"/>
        <v/>
      </c>
      <c r="AK48" s="123">
        <v>26</v>
      </c>
      <c r="AL48" s="127" t="str">
        <f t="shared" si="58"/>
        <v>LU</v>
      </c>
      <c r="AM48" s="105" t="s">
        <v>47</v>
      </c>
      <c r="AN48" s="106"/>
      <c r="AO48" s="107"/>
      <c r="AP48" s="107"/>
      <c r="AQ48" s="107"/>
      <c r="AR48" s="107"/>
      <c r="AS48" s="108"/>
      <c r="AT48" s="123">
        <v>26</v>
      </c>
      <c r="AU48" s="127" t="str">
        <f t="shared" si="59"/>
        <v>JE</v>
      </c>
      <c r="AV48" s="127"/>
      <c r="AW48" s="125" t="str">
        <f t="shared" si="65"/>
        <v/>
      </c>
      <c r="AX48" s="125" t="str">
        <f t="shared" si="66"/>
        <v/>
      </c>
      <c r="AY48" s="125" t="str">
        <f t="shared" si="67"/>
        <v/>
      </c>
      <c r="AZ48" s="125" t="str">
        <f t="shared" si="68"/>
        <v/>
      </c>
      <c r="BA48" s="125" t="str">
        <f t="shared" si="69"/>
        <v/>
      </c>
      <c r="BB48" s="125" t="str">
        <f t="shared" si="70"/>
        <v/>
      </c>
      <c r="BC48" s="123">
        <v>26</v>
      </c>
      <c r="BD48" s="127" t="str">
        <f t="shared" si="60"/>
        <v>DI</v>
      </c>
      <c r="BE48" s="105" t="s">
        <v>47</v>
      </c>
      <c r="BF48" s="106"/>
      <c r="BG48" s="107"/>
      <c r="BH48" s="107"/>
      <c r="BI48" s="107"/>
      <c r="BJ48" s="107"/>
      <c r="BK48" s="108"/>
      <c r="BL48" s="123">
        <v>26</v>
      </c>
      <c r="BM48" s="127" t="str">
        <f t="shared" si="61"/>
        <v>DI</v>
      </c>
      <c r="BN48" s="127"/>
      <c r="BO48" s="125" t="str">
        <f t="shared" si="30"/>
        <v/>
      </c>
      <c r="BP48" s="125" t="str">
        <f t="shared" si="31"/>
        <v/>
      </c>
      <c r="BQ48" s="125" t="str">
        <f t="shared" si="32"/>
        <v/>
      </c>
      <c r="BR48" s="125" t="str">
        <f t="shared" si="33"/>
        <v/>
      </c>
      <c r="BS48" s="125" t="str">
        <f t="shared" si="34"/>
        <v/>
      </c>
      <c r="BT48" s="125" t="str">
        <f t="shared" si="35"/>
        <v/>
      </c>
      <c r="BU48" s="141">
        <v>26</v>
      </c>
      <c r="BV48" s="127" t="str">
        <f t="shared" si="62"/>
        <v>ME</v>
      </c>
      <c r="BW48" s="127"/>
      <c r="BX48" s="125" t="str">
        <f t="shared" si="36"/>
        <v>H3</v>
      </c>
      <c r="BY48" s="125" t="str">
        <f t="shared" si="37"/>
        <v/>
      </c>
      <c r="BZ48" s="125" t="str">
        <f t="shared" si="38"/>
        <v/>
      </c>
      <c r="CA48" s="125" t="str">
        <f t="shared" si="39"/>
        <v/>
      </c>
      <c r="CB48" s="125" t="str">
        <f t="shared" si="40"/>
        <v/>
      </c>
      <c r="CC48" s="125" t="str">
        <f t="shared" si="41"/>
        <v/>
      </c>
      <c r="CD48" s="141">
        <v>26</v>
      </c>
      <c r="CE48" s="127" t="str">
        <f t="shared" si="63"/>
        <v>VE</v>
      </c>
      <c r="CF48" s="395"/>
      <c r="CG48" s="396" t="str">
        <f t="shared" si="42"/>
        <v/>
      </c>
      <c r="CH48" s="396" t="str">
        <f t="shared" si="43"/>
        <v/>
      </c>
      <c r="CI48" s="396" t="str">
        <f t="shared" si="44"/>
        <v/>
      </c>
      <c r="CJ48" s="396" t="str">
        <f t="shared" si="45"/>
        <v/>
      </c>
      <c r="CK48" s="396" t="str">
        <f t="shared" si="46"/>
        <v/>
      </c>
      <c r="CL48" s="397" t="str">
        <f t="shared" si="47"/>
        <v/>
      </c>
      <c r="CM48" s="141">
        <v>26</v>
      </c>
      <c r="CN48" s="127" t="str">
        <f t="shared" si="64"/>
        <v>LU</v>
      </c>
      <c r="CO48" s="395"/>
      <c r="CP48" s="396" t="str">
        <f t="shared" si="48"/>
        <v/>
      </c>
      <c r="CQ48" s="396" t="str">
        <f t="shared" si="49"/>
        <v/>
      </c>
      <c r="CR48" s="396" t="str">
        <f t="shared" si="50"/>
        <v/>
      </c>
      <c r="CS48" s="396" t="str">
        <f t="shared" si="51"/>
        <v/>
      </c>
      <c r="CT48" s="396" t="str">
        <f t="shared" si="52"/>
        <v/>
      </c>
      <c r="CU48" s="397" t="str">
        <f t="shared" si="53"/>
        <v/>
      </c>
    </row>
    <row r="49" spans="1:99" ht="18" customHeight="1" thickBot="1" x14ac:dyDescent="0.3">
      <c r="A49" s="117">
        <v>27</v>
      </c>
      <c r="B49" s="127" t="str">
        <f t="shared" si="54"/>
        <v>SA</v>
      </c>
      <c r="C49" s="394"/>
      <c r="D49" s="132" t="str">
        <f t="shared" si="71"/>
        <v/>
      </c>
      <c r="E49" s="132" t="str">
        <f t="shared" si="72"/>
        <v/>
      </c>
      <c r="F49" s="132" t="str">
        <f t="shared" si="73"/>
        <v/>
      </c>
      <c r="G49" s="132" t="str">
        <f t="shared" si="74"/>
        <v/>
      </c>
      <c r="H49" s="132" t="str">
        <f t="shared" si="75"/>
        <v/>
      </c>
      <c r="I49" s="132" t="str">
        <f t="shared" si="76"/>
        <v/>
      </c>
      <c r="J49" s="123">
        <v>27</v>
      </c>
      <c r="K49" s="124" t="str">
        <f t="shared" si="55"/>
        <v>MA</v>
      </c>
      <c r="L49" s="124"/>
      <c r="M49" s="125" t="str">
        <f t="shared" si="0"/>
        <v/>
      </c>
      <c r="N49" s="125" t="str">
        <f t="shared" si="1"/>
        <v/>
      </c>
      <c r="O49" s="125" t="str">
        <f t="shared" si="2"/>
        <v/>
      </c>
      <c r="P49" s="125" t="str">
        <f t="shared" si="3"/>
        <v/>
      </c>
      <c r="Q49" s="125" t="str">
        <f t="shared" si="4"/>
        <v/>
      </c>
      <c r="R49" s="125" t="str">
        <f t="shared" si="5"/>
        <v/>
      </c>
      <c r="S49" s="123">
        <v>27</v>
      </c>
      <c r="T49" s="127" t="str">
        <f t="shared" si="56"/>
        <v>JE</v>
      </c>
      <c r="U49" s="105" t="s">
        <v>47</v>
      </c>
      <c r="V49" s="106"/>
      <c r="W49" s="107"/>
      <c r="X49" s="107"/>
      <c r="Y49" s="107"/>
      <c r="Z49" s="107"/>
      <c r="AA49" s="108"/>
      <c r="AB49" s="117">
        <v>27</v>
      </c>
      <c r="AC49" s="127" t="str">
        <f t="shared" si="57"/>
        <v>DI</v>
      </c>
      <c r="AD49" s="127"/>
      <c r="AE49" s="125" t="str">
        <f t="shared" si="12"/>
        <v/>
      </c>
      <c r="AF49" s="125" t="str">
        <f t="shared" si="13"/>
        <v/>
      </c>
      <c r="AG49" s="125" t="str">
        <f t="shared" si="14"/>
        <v/>
      </c>
      <c r="AH49" s="125" t="str">
        <f t="shared" si="15"/>
        <v/>
      </c>
      <c r="AI49" s="125" t="str">
        <f t="shared" si="16"/>
        <v/>
      </c>
      <c r="AJ49" s="125" t="str">
        <f t="shared" si="17"/>
        <v/>
      </c>
      <c r="AK49" s="123">
        <v>27</v>
      </c>
      <c r="AL49" s="127" t="str">
        <f t="shared" si="58"/>
        <v>MA</v>
      </c>
      <c r="AM49" s="105" t="s">
        <v>47</v>
      </c>
      <c r="AN49" s="106"/>
      <c r="AO49" s="107"/>
      <c r="AP49" s="107"/>
      <c r="AQ49" s="107"/>
      <c r="AR49" s="107"/>
      <c r="AS49" s="108"/>
      <c r="AT49" s="123">
        <v>27</v>
      </c>
      <c r="AU49" s="127" t="str">
        <f t="shared" si="59"/>
        <v>VE</v>
      </c>
      <c r="AV49" s="127"/>
      <c r="AW49" s="125" t="str">
        <f t="shared" si="65"/>
        <v/>
      </c>
      <c r="AX49" s="125" t="str">
        <f t="shared" si="66"/>
        <v/>
      </c>
      <c r="AY49" s="125" t="str">
        <f t="shared" si="67"/>
        <v/>
      </c>
      <c r="AZ49" s="125" t="str">
        <f t="shared" si="68"/>
        <v/>
      </c>
      <c r="BA49" s="125" t="str">
        <f t="shared" si="69"/>
        <v/>
      </c>
      <c r="BB49" s="125" t="str">
        <f t="shared" si="70"/>
        <v/>
      </c>
      <c r="BC49" s="123">
        <v>27</v>
      </c>
      <c r="BD49" s="127" t="str">
        <f t="shared" si="60"/>
        <v>LU</v>
      </c>
      <c r="BE49" s="127"/>
      <c r="BF49" s="125" t="str">
        <f t="shared" si="24"/>
        <v/>
      </c>
      <c r="BG49" s="125" t="str">
        <f t="shared" si="25"/>
        <v/>
      </c>
      <c r="BH49" s="125" t="str">
        <f t="shared" si="26"/>
        <v/>
      </c>
      <c r="BI49" s="125" t="str">
        <f t="shared" si="27"/>
        <v/>
      </c>
      <c r="BJ49" s="125" t="str">
        <f t="shared" si="28"/>
        <v/>
      </c>
      <c r="BK49" s="125" t="str">
        <f t="shared" si="29"/>
        <v/>
      </c>
      <c r="BL49" s="123">
        <v>27</v>
      </c>
      <c r="BM49" s="127" t="str">
        <f t="shared" si="61"/>
        <v>LU</v>
      </c>
      <c r="BN49" s="127"/>
      <c r="BO49" s="125" t="str">
        <f t="shared" si="30"/>
        <v/>
      </c>
      <c r="BP49" s="125" t="str">
        <f t="shared" si="31"/>
        <v/>
      </c>
      <c r="BQ49" s="125" t="str">
        <f t="shared" si="32"/>
        <v/>
      </c>
      <c r="BR49" s="125" t="str">
        <f t="shared" si="33"/>
        <v/>
      </c>
      <c r="BS49" s="125" t="str">
        <f t="shared" si="34"/>
        <v/>
      </c>
      <c r="BT49" s="125" t="str">
        <f t="shared" si="35"/>
        <v/>
      </c>
      <c r="BU49" s="141">
        <v>27</v>
      </c>
      <c r="BV49" s="127" t="str">
        <f t="shared" si="62"/>
        <v>JE</v>
      </c>
      <c r="BW49" s="127"/>
      <c r="BX49" s="125" t="str">
        <f t="shared" si="36"/>
        <v/>
      </c>
      <c r="BY49" s="125" t="str">
        <f t="shared" si="37"/>
        <v/>
      </c>
      <c r="BZ49" s="125" t="str">
        <f t="shared" si="38"/>
        <v/>
      </c>
      <c r="CA49" s="125" t="str">
        <f t="shared" si="39"/>
        <v/>
      </c>
      <c r="CB49" s="125" t="str">
        <f t="shared" si="40"/>
        <v/>
      </c>
      <c r="CC49" s="125" t="str">
        <f t="shared" si="41"/>
        <v/>
      </c>
      <c r="CD49" s="141">
        <v>27</v>
      </c>
      <c r="CE49" s="127" t="str">
        <f t="shared" si="63"/>
        <v>SA</v>
      </c>
      <c r="CF49" s="127"/>
      <c r="CG49" s="125" t="str">
        <f t="shared" si="42"/>
        <v/>
      </c>
      <c r="CH49" s="125" t="str">
        <f t="shared" si="43"/>
        <v/>
      </c>
      <c r="CI49" s="125" t="str">
        <f t="shared" si="44"/>
        <v/>
      </c>
      <c r="CJ49" s="125" t="str">
        <f t="shared" si="45"/>
        <v/>
      </c>
      <c r="CK49" s="125" t="str">
        <f t="shared" si="46"/>
        <v/>
      </c>
      <c r="CL49" s="133" t="str">
        <f t="shared" si="47"/>
        <v/>
      </c>
      <c r="CM49" s="141">
        <v>27</v>
      </c>
      <c r="CN49" s="127" t="str">
        <f t="shared" si="64"/>
        <v>MA</v>
      </c>
      <c r="CO49" s="127"/>
      <c r="CP49" s="125" t="str">
        <f t="shared" si="48"/>
        <v/>
      </c>
      <c r="CQ49" s="125" t="str">
        <f t="shared" si="49"/>
        <v/>
      </c>
      <c r="CR49" s="125" t="str">
        <f t="shared" si="50"/>
        <v/>
      </c>
      <c r="CS49" s="125" t="str">
        <f t="shared" si="51"/>
        <v/>
      </c>
      <c r="CT49" s="125" t="str">
        <f t="shared" si="52"/>
        <v/>
      </c>
      <c r="CU49" s="133" t="str">
        <f t="shared" si="53"/>
        <v/>
      </c>
    </row>
    <row r="50" spans="1:99" ht="18" customHeight="1" thickBot="1" x14ac:dyDescent="0.3">
      <c r="A50" s="117">
        <v>28</v>
      </c>
      <c r="B50" s="127" t="str">
        <f t="shared" si="54"/>
        <v>DI</v>
      </c>
      <c r="C50" s="136"/>
      <c r="D50" s="132" t="str">
        <f>IF(C50="",IF(B50="LU",IF(ISBLANK($P$8),"",$P$8),IF(B50="MA",IF(ISBLANK($P$9),"",$P$9),IF(B50="ME",IF(ISBLANK($P$10),"",$P$10),IF(B50="JE",IF(ISBLANK($P$11),"",$P$11),IF(B50="VE",IF(ISBLANK($P$12),"",$P$12),IF(B50="SA","",IF(B50="DI","","?"))))))),"")</f>
        <v/>
      </c>
      <c r="E50" s="132" t="str">
        <f>IF(C50="",IF(B50="LU",IF(ISBLANK($Q$8),"",$Q$8),IF(B50="MA",IF(ISBLANK($Q$9),"",$Q$9),IF(B50="ME",IF(ISBLANK($Q$10),"",$Q$10),IF(B50="JE",IF(ISBLANK($Q$11),"",$Q$11),IF(B50="VE",IF(ISBLANK($Q$12),"",$Q$12),IF(B50="SA","",IF(B50="DI","","?"))))))),"")</f>
        <v/>
      </c>
      <c r="F50" s="132" t="str">
        <f>IF(C50="",IF(B50="LU",IF(ISBLANK($Y$8),"",$Y$8),IF(B50="MA",IF(ISBLANK($Y$9),"",$Y$9),IF(B50="ME",IF(ISBLANK($Y$10),"",$Y$10),IF(B50="JE",IF(ISBLANK($Y$11),"",$Y$11),IF(B50="VE",IF(ISBLANK($Y$12),"",$Y$12),IF(B50="SA","",IF(B50="DI","","?"))))))),"")</f>
        <v/>
      </c>
      <c r="G50" s="132" t="str">
        <f>IF(C50="",IF(B50="LU",IF(ISBLANK($Z$8),"",$Z$8),IF(B50="MA",IF(ISBLANK($Z$9),"",$Z$9),IF(B50="ME",IF(ISBLANK($Z$10),"",$Z$10),IF(B50="JE",IF(ISBLANK($Z$11),"",$Z$11),IF(B50="VE",IF(ISBLANK($Z$12),"",$Z$12),IF(B50="SA","",IF(B50="DI","","?"))))))),"")</f>
        <v/>
      </c>
      <c r="H50" s="132" t="str">
        <f>IF(C50="",IF(B50="LU",IF(ISBLANK($AH$8),"",$AH$8),IF(B50="MA",IF(ISBLANK($AH$9),"",$AH$9),IF(B50="ME",IF(ISBLANK($AH$10),"",$AH$10),IF(B50="JE",IF(ISBLANK($AH$11),"",$AH$11),IF(B50="VE",IF(ISBLANK($AH$12),"",$AH$12),IF(B50="SA","",IF(B50="DI","","?"))))))),"")</f>
        <v/>
      </c>
      <c r="I50" s="132" t="str">
        <f>IF(C50="",IF(B50="LU",IF(ISBLANK($AI$8),"",$AI$8),IF(B50="MA",IF(ISBLANK($AI$9),"",$AI$9),IF(B50="ME",IF(ISBLANK($AI$10),"",$AI$10),IF(B50="JE",IF(ISBLANK($AI$11),"",$AI$11),IF(B50="VE",IF(ISBLANK($AI$12),"",$AI$12),IF(B50="SA","",IF(B50="DI","","?"))))))),"")</f>
        <v/>
      </c>
      <c r="J50" s="123">
        <v>28</v>
      </c>
      <c r="K50" s="124" t="str">
        <f t="shared" si="55"/>
        <v>ME</v>
      </c>
      <c r="L50" s="124"/>
      <c r="M50" s="125" t="str">
        <f t="shared" si="0"/>
        <v>H3</v>
      </c>
      <c r="N50" s="125" t="str">
        <f t="shared" si="1"/>
        <v/>
      </c>
      <c r="O50" s="125" t="str">
        <f t="shared" si="2"/>
        <v/>
      </c>
      <c r="P50" s="125" t="str">
        <f t="shared" si="3"/>
        <v/>
      </c>
      <c r="Q50" s="125" t="str">
        <f t="shared" si="4"/>
        <v/>
      </c>
      <c r="R50" s="125" t="str">
        <f t="shared" si="5"/>
        <v/>
      </c>
      <c r="S50" s="123">
        <v>28</v>
      </c>
      <c r="T50" s="127" t="str">
        <f t="shared" si="56"/>
        <v>VE</v>
      </c>
      <c r="U50" s="105" t="s">
        <v>47</v>
      </c>
      <c r="V50" s="106"/>
      <c r="W50" s="107"/>
      <c r="X50" s="107"/>
      <c r="Y50" s="107"/>
      <c r="Z50" s="107"/>
      <c r="AA50" s="108"/>
      <c r="AB50" s="117">
        <v>28</v>
      </c>
      <c r="AC50" s="127" t="str">
        <f t="shared" si="57"/>
        <v>LU</v>
      </c>
      <c r="AD50" s="142"/>
      <c r="AE50" s="125" t="str">
        <f t="shared" si="12"/>
        <v/>
      </c>
      <c r="AF50" s="125" t="str">
        <f t="shared" si="13"/>
        <v/>
      </c>
      <c r="AG50" s="125" t="str">
        <f t="shared" si="14"/>
        <v/>
      </c>
      <c r="AH50" s="125" t="str">
        <f t="shared" si="15"/>
        <v/>
      </c>
      <c r="AI50" s="125" t="str">
        <f t="shared" si="16"/>
        <v/>
      </c>
      <c r="AJ50" s="125" t="str">
        <f t="shared" si="17"/>
        <v/>
      </c>
      <c r="AK50" s="123">
        <v>28</v>
      </c>
      <c r="AL50" s="127" t="str">
        <f t="shared" si="58"/>
        <v>ME</v>
      </c>
      <c r="AM50" s="105" t="s">
        <v>47</v>
      </c>
      <c r="AN50" s="106"/>
      <c r="AO50" s="107"/>
      <c r="AP50" s="107"/>
      <c r="AQ50" s="107"/>
      <c r="AR50" s="107"/>
      <c r="AS50" s="108"/>
      <c r="AT50" s="123">
        <v>28</v>
      </c>
      <c r="AU50" s="127" t="str">
        <f t="shared" si="59"/>
        <v>SA</v>
      </c>
      <c r="AV50" s="127"/>
      <c r="AW50" s="125" t="str">
        <f t="shared" si="65"/>
        <v/>
      </c>
      <c r="AX50" s="125" t="str">
        <f t="shared" si="66"/>
        <v/>
      </c>
      <c r="AY50" s="125" t="str">
        <f t="shared" si="67"/>
        <v/>
      </c>
      <c r="AZ50" s="125" t="str">
        <f t="shared" si="68"/>
        <v/>
      </c>
      <c r="BA50" s="125" t="str">
        <f t="shared" si="69"/>
        <v/>
      </c>
      <c r="BB50" s="125" t="str">
        <f t="shared" si="70"/>
        <v/>
      </c>
      <c r="BC50" s="123">
        <v>28</v>
      </c>
      <c r="BD50" s="127" t="str">
        <f t="shared" si="60"/>
        <v>MA</v>
      </c>
      <c r="BE50" s="127"/>
      <c r="BF50" s="125" t="str">
        <f t="shared" si="24"/>
        <v/>
      </c>
      <c r="BG50" s="125" t="str">
        <f t="shared" si="25"/>
        <v/>
      </c>
      <c r="BH50" s="125" t="str">
        <f t="shared" si="26"/>
        <v/>
      </c>
      <c r="BI50" s="125" t="str">
        <f t="shared" si="27"/>
        <v/>
      </c>
      <c r="BJ50" s="125" t="str">
        <f t="shared" si="28"/>
        <v/>
      </c>
      <c r="BK50" s="125" t="str">
        <f t="shared" si="29"/>
        <v/>
      </c>
      <c r="BL50" s="123">
        <v>28</v>
      </c>
      <c r="BM50" s="127" t="str">
        <f t="shared" si="61"/>
        <v>MA</v>
      </c>
      <c r="BN50" s="127"/>
      <c r="BO50" s="125" t="str">
        <f t="shared" si="30"/>
        <v/>
      </c>
      <c r="BP50" s="125" t="str">
        <f t="shared" si="31"/>
        <v/>
      </c>
      <c r="BQ50" s="125" t="str">
        <f t="shared" si="32"/>
        <v/>
      </c>
      <c r="BR50" s="125" t="str">
        <f t="shared" si="33"/>
        <v/>
      </c>
      <c r="BS50" s="125" t="str">
        <f t="shared" si="34"/>
        <v/>
      </c>
      <c r="BT50" s="125" t="str">
        <f t="shared" si="35"/>
        <v/>
      </c>
      <c r="BU50" s="141">
        <v>28</v>
      </c>
      <c r="BV50" s="127" t="str">
        <f t="shared" si="62"/>
        <v>VE</v>
      </c>
      <c r="BW50" s="127"/>
      <c r="BX50" s="125" t="str">
        <f t="shared" si="36"/>
        <v/>
      </c>
      <c r="BY50" s="125" t="str">
        <f t="shared" si="37"/>
        <v/>
      </c>
      <c r="BZ50" s="125" t="str">
        <f t="shared" si="38"/>
        <v/>
      </c>
      <c r="CA50" s="125" t="str">
        <f t="shared" si="39"/>
        <v/>
      </c>
      <c r="CB50" s="125" t="str">
        <f t="shared" si="40"/>
        <v/>
      </c>
      <c r="CC50" s="125" t="str">
        <f t="shared" si="41"/>
        <v/>
      </c>
      <c r="CD50" s="141">
        <v>28</v>
      </c>
      <c r="CE50" s="127" t="str">
        <f t="shared" si="63"/>
        <v>DI</v>
      </c>
      <c r="CF50" s="127"/>
      <c r="CG50" s="125" t="str">
        <f t="shared" si="42"/>
        <v/>
      </c>
      <c r="CH50" s="125" t="str">
        <f t="shared" si="43"/>
        <v/>
      </c>
      <c r="CI50" s="125" t="str">
        <f t="shared" si="44"/>
        <v/>
      </c>
      <c r="CJ50" s="125" t="str">
        <f t="shared" si="45"/>
        <v/>
      </c>
      <c r="CK50" s="125" t="str">
        <f t="shared" si="46"/>
        <v/>
      </c>
      <c r="CL50" s="133" t="str">
        <f t="shared" si="47"/>
        <v/>
      </c>
      <c r="CM50" s="141">
        <v>28</v>
      </c>
      <c r="CN50" s="127" t="str">
        <f t="shared" si="64"/>
        <v>ME</v>
      </c>
      <c r="CO50" s="127"/>
      <c r="CP50" s="125" t="str">
        <f t="shared" si="48"/>
        <v>H3</v>
      </c>
      <c r="CQ50" s="125" t="str">
        <f t="shared" si="49"/>
        <v/>
      </c>
      <c r="CR50" s="125" t="str">
        <f t="shared" si="50"/>
        <v/>
      </c>
      <c r="CS50" s="125" t="str">
        <f t="shared" si="51"/>
        <v/>
      </c>
      <c r="CT50" s="125" t="str">
        <f t="shared" si="52"/>
        <v/>
      </c>
      <c r="CU50" s="133" t="str">
        <f t="shared" si="53"/>
        <v/>
      </c>
    </row>
    <row r="51" spans="1:99" ht="18" customHeight="1" thickBot="1" x14ac:dyDescent="0.3">
      <c r="A51" s="117">
        <v>29</v>
      </c>
      <c r="B51" s="127" t="str">
        <f t="shared" si="54"/>
        <v>LU</v>
      </c>
      <c r="C51" s="136"/>
      <c r="D51" s="132" t="str">
        <f>IF(C51="",IF(B51="LU",IF(ISBLANK($P$8),"",$P$8),IF(B51="MA",IF(ISBLANK($P$9),"",$P$9),IF(B51="ME",IF(ISBLANK($P$10),"",$P$10),IF(B51="JE",IF(ISBLANK($P$11),"",$P$11),IF(B51="VE",IF(ISBLANK($P$12),"",$P$12),IF(B51="SA","",IF(B51="DI","","?"))))))),"")</f>
        <v/>
      </c>
      <c r="E51" s="132" t="str">
        <f>IF(C51="",IF(B51="LU",IF(ISBLANK($Q$8),"",$Q$8),IF(B51="MA",IF(ISBLANK($Q$9),"",$Q$9),IF(B51="ME",IF(ISBLANK($Q$10),"",$Q$10),IF(B51="JE",IF(ISBLANK($Q$11),"",$Q$11),IF(B51="VE",IF(ISBLANK($Q$12),"",$Q$12),IF(B51="SA","",IF(B51="DI","","?"))))))),"")</f>
        <v/>
      </c>
      <c r="F51" s="132" t="str">
        <f>IF(C51="",IF(B51="LU",IF(ISBLANK($Y$8),"",$Y$8),IF(B51="MA",IF(ISBLANK($Y$9),"",$Y$9),IF(B51="ME",IF(ISBLANK($Y$10),"",$Y$10),IF(B51="JE",IF(ISBLANK($Y$11),"",$Y$11),IF(B51="VE",IF(ISBLANK($Y$12),"",$Y$12),IF(B51="SA","",IF(B51="DI","","?"))))))),"")</f>
        <v/>
      </c>
      <c r="G51" s="132" t="str">
        <f>IF(C51="",IF(B51="LU",IF(ISBLANK($Z$8),"",$Z$8),IF(B51="MA",IF(ISBLANK($Z$9),"",$Z$9),IF(B51="ME",IF(ISBLANK($Z$10),"",$Z$10),IF(B51="JE",IF(ISBLANK($Z$11),"",$Z$11),IF(B51="VE",IF(ISBLANK($Z$12),"",$Z$12),IF(B51="SA","",IF(B51="DI","","?"))))))),"")</f>
        <v/>
      </c>
      <c r="H51" s="132" t="str">
        <f>IF(C51="",IF(B51="LU",IF(ISBLANK($AH$8),"",$AH$8),IF(B51="MA",IF(ISBLANK($AH$9),"",$AH$9),IF(B51="ME",IF(ISBLANK($AH$10),"",$AH$10),IF(B51="JE",IF(ISBLANK($AH$11),"",$AH$11),IF(B51="VE",IF(ISBLANK($AH$12),"",$AH$12),IF(B51="SA","",IF(B51="DI","","?"))))))),"")</f>
        <v/>
      </c>
      <c r="I51" s="132" t="str">
        <f>IF(C51="",IF(B51="LU",IF(ISBLANK($AI$8),"",$AI$8),IF(B51="MA",IF(ISBLANK($AI$9),"",$AI$9),IF(B51="ME",IF(ISBLANK($AI$10),"",$AI$10),IF(B51="JE",IF(ISBLANK($AI$11),"",$AI$11),IF(B51="VE",IF(ISBLANK($AI$12),"",$AI$12),IF(B51="SA","",IF(B51="DI","","?"))))))),"")</f>
        <v/>
      </c>
      <c r="J51" s="123">
        <v>29</v>
      </c>
      <c r="K51" s="124" t="str">
        <f t="shared" si="55"/>
        <v>JE</v>
      </c>
      <c r="L51" s="124"/>
      <c r="M51" s="125" t="str">
        <f t="shared" si="0"/>
        <v/>
      </c>
      <c r="N51" s="125" t="str">
        <f t="shared" si="1"/>
        <v/>
      </c>
      <c r="O51" s="125" t="str">
        <f t="shared" si="2"/>
        <v/>
      </c>
      <c r="P51" s="125" t="str">
        <f t="shared" si="3"/>
        <v/>
      </c>
      <c r="Q51" s="125" t="str">
        <f t="shared" si="4"/>
        <v/>
      </c>
      <c r="R51" s="125" t="str">
        <f t="shared" si="5"/>
        <v/>
      </c>
      <c r="S51" s="123">
        <v>29</v>
      </c>
      <c r="T51" s="127" t="str">
        <f t="shared" si="56"/>
        <v>SA</v>
      </c>
      <c r="U51" s="105" t="s">
        <v>47</v>
      </c>
      <c r="V51" s="106"/>
      <c r="W51" s="107"/>
      <c r="X51" s="107"/>
      <c r="Y51" s="107"/>
      <c r="Z51" s="107"/>
      <c r="AA51" s="108"/>
      <c r="AB51" s="117">
        <v>29</v>
      </c>
      <c r="AC51" s="127" t="str">
        <f t="shared" si="57"/>
        <v>MA</v>
      </c>
      <c r="AD51" s="142"/>
      <c r="AE51" s="125" t="str">
        <f t="shared" si="12"/>
        <v/>
      </c>
      <c r="AF51" s="125" t="str">
        <f t="shared" si="13"/>
        <v/>
      </c>
      <c r="AG51" s="125" t="str">
        <f t="shared" si="14"/>
        <v/>
      </c>
      <c r="AH51" s="125" t="str">
        <f t="shared" si="15"/>
        <v/>
      </c>
      <c r="AI51" s="125" t="str">
        <f t="shared" si="16"/>
        <v/>
      </c>
      <c r="AJ51" s="125" t="str">
        <f t="shared" si="17"/>
        <v/>
      </c>
      <c r="AK51" s="123">
        <v>29</v>
      </c>
      <c r="AL51" s="127" t="str">
        <f t="shared" si="58"/>
        <v>JE</v>
      </c>
      <c r="AM51" s="105" t="s">
        <v>47</v>
      </c>
      <c r="AN51" s="106"/>
      <c r="AO51" s="107"/>
      <c r="AP51" s="107"/>
      <c r="AQ51" s="107"/>
      <c r="AR51" s="107"/>
      <c r="AS51" s="108"/>
      <c r="AT51" s="123">
        <v>29</v>
      </c>
      <c r="AU51" s="127" t="str">
        <f t="shared" si="59"/>
        <v>DI</v>
      </c>
      <c r="AV51" s="127"/>
      <c r="AW51" s="125" t="str">
        <f t="shared" si="65"/>
        <v/>
      </c>
      <c r="AX51" s="125" t="str">
        <f t="shared" si="66"/>
        <v/>
      </c>
      <c r="AY51" s="125" t="str">
        <f t="shared" si="67"/>
        <v/>
      </c>
      <c r="AZ51" s="125" t="str">
        <f t="shared" si="68"/>
        <v/>
      </c>
      <c r="BA51" s="125" t="str">
        <f t="shared" si="69"/>
        <v/>
      </c>
      <c r="BB51" s="125" t="str">
        <f t="shared" si="70"/>
        <v/>
      </c>
      <c r="BC51" s="123">
        <v>29</v>
      </c>
      <c r="BD51" s="127" t="s">
        <v>48</v>
      </c>
      <c r="BE51" s="127"/>
      <c r="BF51" s="125" t="str">
        <f t="shared" si="24"/>
        <v>?</v>
      </c>
      <c r="BG51" s="125" t="str">
        <f t="shared" si="25"/>
        <v>?</v>
      </c>
      <c r="BH51" s="125" t="str">
        <f t="shared" si="26"/>
        <v>?</v>
      </c>
      <c r="BI51" s="125" t="str">
        <f t="shared" si="27"/>
        <v>?</v>
      </c>
      <c r="BJ51" s="125" t="str">
        <f t="shared" si="28"/>
        <v>?</v>
      </c>
      <c r="BK51" s="125" t="str">
        <f t="shared" si="29"/>
        <v>?</v>
      </c>
      <c r="BL51" s="123">
        <v>29</v>
      </c>
      <c r="BM51" s="127" t="str">
        <f t="shared" si="61"/>
        <v>ME</v>
      </c>
      <c r="BN51" s="127"/>
      <c r="BO51" s="125" t="str">
        <f t="shared" si="30"/>
        <v>H3</v>
      </c>
      <c r="BP51" s="125" t="str">
        <f t="shared" si="31"/>
        <v/>
      </c>
      <c r="BQ51" s="125" t="str">
        <f t="shared" si="32"/>
        <v/>
      </c>
      <c r="BR51" s="125" t="str">
        <f t="shared" si="33"/>
        <v/>
      </c>
      <c r="BS51" s="125" t="str">
        <f t="shared" si="34"/>
        <v/>
      </c>
      <c r="BT51" s="125" t="str">
        <f t="shared" si="35"/>
        <v/>
      </c>
      <c r="BU51" s="130">
        <v>29</v>
      </c>
      <c r="BV51" s="127" t="str">
        <f t="shared" si="62"/>
        <v>SA</v>
      </c>
      <c r="BW51" s="127"/>
      <c r="BX51" s="125" t="str">
        <f t="shared" si="36"/>
        <v/>
      </c>
      <c r="BY51" s="125" t="str">
        <f t="shared" si="37"/>
        <v/>
      </c>
      <c r="BZ51" s="125" t="str">
        <f t="shared" si="38"/>
        <v/>
      </c>
      <c r="CA51" s="125" t="str">
        <f t="shared" si="39"/>
        <v/>
      </c>
      <c r="CB51" s="125" t="str">
        <f t="shared" si="40"/>
        <v/>
      </c>
      <c r="CC51" s="125" t="str">
        <f t="shared" si="41"/>
        <v/>
      </c>
      <c r="CD51" s="130">
        <v>29</v>
      </c>
      <c r="CE51" s="127" t="str">
        <f t="shared" si="63"/>
        <v>LU</v>
      </c>
      <c r="CF51" s="129" t="s">
        <v>47</v>
      </c>
      <c r="CG51" s="121" t="str">
        <f t="shared" si="42"/>
        <v/>
      </c>
      <c r="CH51" s="121" t="str">
        <f t="shared" si="43"/>
        <v/>
      </c>
      <c r="CI51" s="121" t="str">
        <f t="shared" si="44"/>
        <v/>
      </c>
      <c r="CJ51" s="121" t="str">
        <f t="shared" si="45"/>
        <v/>
      </c>
      <c r="CK51" s="121" t="str">
        <f t="shared" si="46"/>
        <v/>
      </c>
      <c r="CL51" s="122" t="str">
        <f t="shared" si="47"/>
        <v/>
      </c>
      <c r="CM51" s="130">
        <v>29</v>
      </c>
      <c r="CN51" s="127" t="str">
        <f t="shared" si="64"/>
        <v>JE</v>
      </c>
      <c r="CO51" s="127"/>
      <c r="CP51" s="125" t="str">
        <f t="shared" si="48"/>
        <v/>
      </c>
      <c r="CQ51" s="125" t="str">
        <f t="shared" si="49"/>
        <v/>
      </c>
      <c r="CR51" s="125" t="str">
        <f t="shared" si="50"/>
        <v/>
      </c>
      <c r="CS51" s="125" t="str">
        <f t="shared" si="51"/>
        <v/>
      </c>
      <c r="CT51" s="125" t="str">
        <f t="shared" si="52"/>
        <v/>
      </c>
      <c r="CU51" s="133" t="str">
        <f t="shared" si="53"/>
        <v/>
      </c>
    </row>
    <row r="52" spans="1:99" ht="18" customHeight="1" thickBot="1" x14ac:dyDescent="0.3">
      <c r="A52" s="117">
        <v>30</v>
      </c>
      <c r="B52" s="127" t="str">
        <f t="shared" si="54"/>
        <v>MA</v>
      </c>
      <c r="C52" s="127"/>
      <c r="D52" s="125" t="str">
        <f>IF(C52="",IF(B52="LU",IF(ISBLANK($P$8),"",$P$8),IF(B52="MA",IF(ISBLANK($P$9),"",$P$9),IF(B52="ME",IF(ISBLANK($P$10),"",$P$10),IF(B52="JE",IF(ISBLANK($P$11),"",$P$11),IF(B52="VE",IF(ISBLANK($P$12),"",$P$12),IF(B52="SA","",IF(B52="DI","","?"))))))),"")</f>
        <v/>
      </c>
      <c r="E52" s="125" t="str">
        <f>IF(C52="",IF(B52="LU",IF(ISBLANK($Q$8),"",$Q$8),IF(B52="MA",IF(ISBLANK($Q$9),"",$Q$9),IF(B52="ME",IF(ISBLANK($Q$10),"",$Q$10),IF(B52="JE",IF(ISBLANK($Q$11),"",$Q$11),IF(B52="VE",IF(ISBLANK($Q$12),"",$Q$12),IF(B52="SA","",IF(B52="DI","","?"))))))),"")</f>
        <v/>
      </c>
      <c r="F52" s="125" t="str">
        <f>IF(C52="",IF(B52="LU",IF(ISBLANK($Y$8),"",$Y$8),IF(B52="MA",IF(ISBLANK($Y$9),"",$Y$9),IF(B52="ME",IF(ISBLANK($Y$10),"",$Y$10),IF(B52="JE",IF(ISBLANK($Y$11),"",$Y$11),IF(B52="VE",IF(ISBLANK($Y$12),"",$Y$12),IF(B52="SA","",IF(B52="DI","","?"))))))),"")</f>
        <v/>
      </c>
      <c r="G52" s="125" t="str">
        <f>IF(C52="",IF(B52="LU",IF(ISBLANK($Z$8),"",$Z$8),IF(B52="MA",IF(ISBLANK($Z$9),"",$Z$9),IF(B52="ME",IF(ISBLANK($Z$10),"",$Z$10),IF(B52="JE",IF(ISBLANK($Z$11),"",$Z$11),IF(B52="VE",IF(ISBLANK($Z$12),"",$Z$12),IF(B52="SA","",IF(B52="DI","","?"))))))),"")</f>
        <v/>
      </c>
      <c r="H52" s="125" t="str">
        <f>IF(C52="",IF(B52="LU",IF(ISBLANK($AH$8),"",$AH$8),IF(B52="MA",IF(ISBLANK($AH$9),"",$AH$9),IF(B52="ME",IF(ISBLANK($AH$10),"",$AH$10),IF(B52="JE",IF(ISBLANK($AH$11),"",$AH$11),IF(B52="VE",IF(ISBLANK($AH$12),"",$AH$12),IF(B52="SA","",IF(B52="DI","","?"))))))),"")</f>
        <v/>
      </c>
      <c r="I52" s="125" t="str">
        <f>IF(C52="",IF(B52="LU",IF(ISBLANK($AI$8),"",$AI$8),IF(B52="MA",IF(ISBLANK($AI$9),"",$AI$9),IF(B52="ME",IF(ISBLANK($AI$10),"",$AI$10),IF(B52="JE",IF(ISBLANK($AI$11),"",$AI$11),IF(B52="VE",IF(ISBLANK($AI$12),"",$AI$12),IF(B52="SA","",IF(B52="DI","","?"))))))),"")</f>
        <v/>
      </c>
      <c r="J52" s="123">
        <v>30</v>
      </c>
      <c r="K52" s="124" t="str">
        <f t="shared" si="55"/>
        <v>VE</v>
      </c>
      <c r="L52" s="124"/>
      <c r="M52" s="125" t="str">
        <f>IF(L52="",IF(K52="LU",IF(ISBLANK($P$8),"",$P$8),IF(K52="MA",IF(ISBLANK($P$9),"",$P$9),IF(K52="ME",IF(ISBLANK($P$10),"",$P$10),IF(K52="JE",IF(ISBLANK($P$11),"",$P$11),IF(K52="VE",IF(ISBLANK($P$12),"",$P$12),IF(K52="SA","",IF(K52="DI","","?"))))))),"")</f>
        <v/>
      </c>
      <c r="N52" s="125" t="str">
        <f t="shared" si="1"/>
        <v/>
      </c>
      <c r="O52" s="125" t="str">
        <f t="shared" si="2"/>
        <v/>
      </c>
      <c r="P52" s="125" t="str">
        <f t="shared" si="3"/>
        <v/>
      </c>
      <c r="Q52" s="125" t="str">
        <f t="shared" si="4"/>
        <v/>
      </c>
      <c r="R52" s="125" t="str">
        <f t="shared" si="5"/>
        <v/>
      </c>
      <c r="S52" s="134">
        <v>30</v>
      </c>
      <c r="T52" s="127" t="str">
        <f t="shared" si="56"/>
        <v>DI</v>
      </c>
      <c r="U52" s="105" t="s">
        <v>47</v>
      </c>
      <c r="V52" s="106"/>
      <c r="W52" s="107"/>
      <c r="X52" s="107"/>
      <c r="Y52" s="107"/>
      <c r="Z52" s="107"/>
      <c r="AA52" s="108"/>
      <c r="AB52" s="117">
        <v>30</v>
      </c>
      <c r="AC52" s="127" t="str">
        <f t="shared" si="57"/>
        <v>ME</v>
      </c>
      <c r="AD52" s="127"/>
      <c r="AE52" s="125" t="str">
        <f t="shared" si="12"/>
        <v>H3</v>
      </c>
      <c r="AF52" s="125" t="str">
        <f t="shared" si="13"/>
        <v/>
      </c>
      <c r="AG52" s="125" t="str">
        <f t="shared" si="14"/>
        <v/>
      </c>
      <c r="AH52" s="125" t="str">
        <f t="shared" si="15"/>
        <v/>
      </c>
      <c r="AI52" s="125" t="str">
        <f t="shared" si="16"/>
        <v/>
      </c>
      <c r="AJ52" s="125" t="str">
        <f t="shared" si="17"/>
        <v/>
      </c>
      <c r="AK52" s="123">
        <v>30</v>
      </c>
      <c r="AL52" s="127" t="str">
        <f t="shared" si="58"/>
        <v>VE</v>
      </c>
      <c r="AM52" s="105" t="s">
        <v>47</v>
      </c>
      <c r="AN52" s="106"/>
      <c r="AO52" s="107"/>
      <c r="AP52" s="107"/>
      <c r="AQ52" s="107"/>
      <c r="AR52" s="107"/>
      <c r="AS52" s="108"/>
      <c r="AT52" s="123">
        <v>30</v>
      </c>
      <c r="AU52" s="127" t="str">
        <f t="shared" si="59"/>
        <v>LU</v>
      </c>
      <c r="AV52" s="127"/>
      <c r="AW52" s="125" t="str">
        <f t="shared" si="65"/>
        <v/>
      </c>
      <c r="AX52" s="125" t="str">
        <f t="shared" si="66"/>
        <v/>
      </c>
      <c r="AY52" s="125" t="str">
        <f t="shared" si="67"/>
        <v/>
      </c>
      <c r="AZ52" s="125" t="str">
        <f t="shared" si="68"/>
        <v/>
      </c>
      <c r="BA52" s="125" t="str">
        <f t="shared" si="69"/>
        <v/>
      </c>
      <c r="BB52" s="125" t="str">
        <f t="shared" si="70"/>
        <v/>
      </c>
      <c r="BC52" s="143"/>
      <c r="BD52" s="144"/>
      <c r="BE52" s="144"/>
      <c r="BF52" s="145"/>
      <c r="BG52" s="145"/>
      <c r="BH52" s="145"/>
      <c r="BI52" s="145"/>
      <c r="BJ52" s="145"/>
      <c r="BK52" s="146"/>
      <c r="BL52" s="123">
        <v>30</v>
      </c>
      <c r="BM52" s="127" t="str">
        <f t="shared" si="61"/>
        <v>JE</v>
      </c>
      <c r="BN52" s="127"/>
      <c r="BO52" s="125" t="str">
        <f t="shared" si="30"/>
        <v/>
      </c>
      <c r="BP52" s="125" t="str">
        <f t="shared" si="31"/>
        <v/>
      </c>
      <c r="BQ52" s="125" t="str">
        <f t="shared" si="32"/>
        <v/>
      </c>
      <c r="BR52" s="125" t="str">
        <f t="shared" si="33"/>
        <v/>
      </c>
      <c r="BS52" s="125" t="str">
        <f t="shared" si="34"/>
        <v/>
      </c>
      <c r="BT52" s="125" t="str">
        <f t="shared" si="35"/>
        <v/>
      </c>
      <c r="BU52" s="130">
        <v>30</v>
      </c>
      <c r="BV52" s="127" t="str">
        <f t="shared" si="62"/>
        <v>DI</v>
      </c>
      <c r="BW52" s="127"/>
      <c r="BX52" s="125" t="str">
        <f t="shared" si="36"/>
        <v/>
      </c>
      <c r="BY52" s="125" t="str">
        <f t="shared" si="37"/>
        <v/>
      </c>
      <c r="BZ52" s="125" t="str">
        <f t="shared" si="38"/>
        <v/>
      </c>
      <c r="CA52" s="125" t="str">
        <f t="shared" si="39"/>
        <v/>
      </c>
      <c r="CB52" s="125" t="str">
        <f t="shared" si="40"/>
        <v/>
      </c>
      <c r="CC52" s="125" t="str">
        <f t="shared" si="41"/>
        <v/>
      </c>
      <c r="CD52" s="130">
        <v>30</v>
      </c>
      <c r="CE52" s="127" t="str">
        <f t="shared" si="63"/>
        <v>MA</v>
      </c>
      <c r="CF52" s="147"/>
      <c r="CG52" s="125" t="str">
        <f t="shared" si="42"/>
        <v/>
      </c>
      <c r="CH52" s="125" t="str">
        <f t="shared" si="43"/>
        <v/>
      </c>
      <c r="CI52" s="125" t="str">
        <f t="shared" si="44"/>
        <v/>
      </c>
      <c r="CJ52" s="125" t="str">
        <f t="shared" si="45"/>
        <v/>
      </c>
      <c r="CK52" s="125" t="str">
        <f t="shared" si="46"/>
        <v/>
      </c>
      <c r="CL52" s="133" t="str">
        <f t="shared" si="47"/>
        <v/>
      </c>
      <c r="CM52" s="130">
        <v>30</v>
      </c>
      <c r="CN52" s="127" t="str">
        <f t="shared" si="64"/>
        <v>VE</v>
      </c>
      <c r="CO52" s="147"/>
      <c r="CP52" s="125" t="str">
        <f t="shared" si="48"/>
        <v/>
      </c>
      <c r="CQ52" s="125" t="str">
        <f t="shared" si="49"/>
        <v/>
      </c>
      <c r="CR52" s="125" t="str">
        <f t="shared" si="50"/>
        <v/>
      </c>
      <c r="CS52" s="125" t="str">
        <f t="shared" si="51"/>
        <v/>
      </c>
      <c r="CT52" s="125" t="str">
        <f t="shared" si="52"/>
        <v/>
      </c>
      <c r="CU52" s="133" t="str">
        <f t="shared" si="53"/>
        <v/>
      </c>
    </row>
    <row r="53" spans="1:99" ht="18" customHeight="1" thickBot="1" x14ac:dyDescent="0.3">
      <c r="A53" s="148">
        <v>31</v>
      </c>
      <c r="B53" s="149" t="str">
        <f t="shared" si="54"/>
        <v>ME</v>
      </c>
      <c r="C53" s="149"/>
      <c r="D53" s="150" t="str">
        <f>IF(C53="",IF(B53="LU",IF(ISBLANK($P$8),"",$P$8),IF(B53="MA",IF(ISBLANK($P$9),"",$P$9),IF(B53="ME",IF(ISBLANK($P$10),"",$P$10),IF(B53="JE",IF(ISBLANK($P$11),"",$P$11),IF(B53="VE",IF(ISBLANK($P$12),"",$P$12),IF(B53="SA","",IF(B53="DI","","?"))))))),"")</f>
        <v>H3</v>
      </c>
      <c r="E53" s="150" t="str">
        <f>IF(C53="",IF(B53="LU",IF(ISBLANK($Q$8),"",$Q$8),IF(B53="MA",IF(ISBLANK($Q$9),"",$Q$9),IF(B53="ME",IF(ISBLANK($Q$10),"",$Q$10),IF(B53="JE",IF(ISBLANK($Q$11),"",$Q$11),IF(B53="VE",IF(ISBLANK($Q$12),"",$Q$12),IF(B53="SA","",IF(B53="DI","","?"))))))),"")</f>
        <v/>
      </c>
      <c r="F53" s="150" t="str">
        <f>IF(C53="",IF(B53="LU",IF(ISBLANK($Y$8),"",$Y$8),IF(B53="MA",IF(ISBLANK($Y$9),"",$Y$9),IF(B53="ME",IF(ISBLANK($Y$10),"",$Y$10),IF(B53="JE",IF(ISBLANK($Y$11),"",$Y$11),IF(B53="VE",IF(ISBLANK($Y$12),"",$Y$12),IF(B53="SA","",IF(B53="DI","","?"))))))),"")</f>
        <v/>
      </c>
      <c r="G53" s="150" t="str">
        <f>IF(C53="",IF(B53="LU",IF(ISBLANK($Z$8),"",$Z$8),IF(B53="MA",IF(ISBLANK($Z$9),"",$Z$9),IF(B53="ME",IF(ISBLANK($Z$10),"",$Z$10),IF(B53="JE",IF(ISBLANK($Z$11),"",$Z$11),IF(B53="VE",IF(ISBLANK($Z$12),"",$Z$12),IF(B53="SA","",IF(B53="DI","","?"))))))),"")</f>
        <v/>
      </c>
      <c r="H53" s="150" t="str">
        <f>IF(C53="",IF(B53="LU",IF(ISBLANK($AH$8),"",$AH$8),IF(B53="MA",IF(ISBLANK($AH$9),"",$AH$9),IF(B53="ME",IF(ISBLANK($AH$10),"",$AH$10),IF(B53="JE",IF(ISBLANK($AH$11),"",$AH$11),IF(B53="VE",IF(ISBLANK($AH$12),"",$AH$12),IF(B53="SA","",IF(B53="DI","","?"))))))),"")</f>
        <v/>
      </c>
      <c r="I53" s="150" t="str">
        <f>IF(C53="",IF(B53="LU",IF(ISBLANK($AI$8),"",$AI$8),IF(B53="MA",IF(ISBLANK($AI$9),"",$AI$9),IF(B53="ME",IF(ISBLANK($AI$10),"",$AI$10),IF(B53="JE",IF(ISBLANK($AI$11),"",$AI$11),IF(B53="VE",IF(ISBLANK($AI$12),"",$AI$12),IF(B53="SA","",IF(B53="DI","","?"))))))),"")</f>
        <v/>
      </c>
      <c r="J53" s="151"/>
      <c r="K53" s="152"/>
      <c r="L53" s="152"/>
      <c r="M53" s="150"/>
      <c r="N53" s="150"/>
      <c r="O53" s="150"/>
      <c r="P53" s="150"/>
      <c r="Q53" s="150"/>
      <c r="R53" s="150"/>
      <c r="S53" s="153">
        <v>31</v>
      </c>
      <c r="T53" s="149" t="str">
        <f t="shared" si="56"/>
        <v>LU</v>
      </c>
      <c r="U53" s="149"/>
      <c r="V53" s="150" t="str">
        <f t="shared" si="6"/>
        <v/>
      </c>
      <c r="W53" s="150" t="str">
        <f t="shared" si="7"/>
        <v/>
      </c>
      <c r="X53" s="150" t="str">
        <f t="shared" si="8"/>
        <v/>
      </c>
      <c r="Y53" s="150" t="str">
        <f t="shared" si="9"/>
        <v/>
      </c>
      <c r="Z53" s="150" t="str">
        <f t="shared" si="10"/>
        <v/>
      </c>
      <c r="AA53" s="150" t="str">
        <f t="shared" si="11"/>
        <v/>
      </c>
      <c r="AB53" s="154"/>
      <c r="AC53" s="155"/>
      <c r="AD53" s="155"/>
      <c r="AE53" s="156"/>
      <c r="AF53" s="156"/>
      <c r="AG53" s="156"/>
      <c r="AH53" s="156"/>
      <c r="AI53" s="156"/>
      <c r="AJ53" s="157"/>
      <c r="AK53" s="153">
        <v>31</v>
      </c>
      <c r="AL53" s="149" t="str">
        <f t="shared" si="58"/>
        <v>SA</v>
      </c>
      <c r="AM53" s="105" t="s">
        <v>47</v>
      </c>
      <c r="AN53" s="106"/>
      <c r="AO53" s="107"/>
      <c r="AP53" s="107"/>
      <c r="AQ53" s="107"/>
      <c r="AR53" s="107"/>
      <c r="AS53" s="108"/>
      <c r="AT53" s="153">
        <v>31</v>
      </c>
      <c r="AU53" s="149" t="str">
        <f t="shared" si="59"/>
        <v>MA</v>
      </c>
      <c r="AV53" s="149"/>
      <c r="AW53" s="150" t="str">
        <f t="shared" si="65"/>
        <v/>
      </c>
      <c r="AX53" s="150" t="str">
        <f t="shared" si="66"/>
        <v/>
      </c>
      <c r="AY53" s="150" t="str">
        <f t="shared" si="67"/>
        <v/>
      </c>
      <c r="AZ53" s="150" t="str">
        <f t="shared" si="68"/>
        <v/>
      </c>
      <c r="BA53" s="150" t="str">
        <f t="shared" si="69"/>
        <v/>
      </c>
      <c r="BB53" s="150" t="str">
        <f t="shared" si="70"/>
        <v/>
      </c>
      <c r="BC53" s="154"/>
      <c r="BD53" s="155"/>
      <c r="BE53" s="155"/>
      <c r="BF53" s="156"/>
      <c r="BG53" s="156"/>
      <c r="BH53" s="156"/>
      <c r="BI53" s="156"/>
      <c r="BJ53" s="156"/>
      <c r="BK53" s="157"/>
      <c r="BL53" s="153">
        <v>31</v>
      </c>
      <c r="BM53" s="149" t="str">
        <f t="shared" si="61"/>
        <v>VE</v>
      </c>
      <c r="BN53" s="149"/>
      <c r="BO53" s="150" t="str">
        <f t="shared" si="30"/>
        <v/>
      </c>
      <c r="BP53" s="150" t="str">
        <f t="shared" si="31"/>
        <v/>
      </c>
      <c r="BQ53" s="150" t="str">
        <f t="shared" si="32"/>
        <v/>
      </c>
      <c r="BR53" s="150" t="str">
        <f t="shared" si="33"/>
        <v/>
      </c>
      <c r="BS53" s="150" t="str">
        <f t="shared" si="34"/>
        <v/>
      </c>
      <c r="BT53" s="150" t="str">
        <f t="shared" si="35"/>
        <v/>
      </c>
      <c r="BU53" s="154"/>
      <c r="BV53" s="158"/>
      <c r="BW53" s="158"/>
      <c r="BX53" s="156"/>
      <c r="BY53" s="156"/>
      <c r="BZ53" s="156"/>
      <c r="CA53" s="156"/>
      <c r="CB53" s="156"/>
      <c r="CC53" s="157"/>
      <c r="CD53" s="153">
        <v>31</v>
      </c>
      <c r="CE53" s="149" t="str">
        <f t="shared" si="63"/>
        <v>ME</v>
      </c>
      <c r="CF53" s="158"/>
      <c r="CG53" s="150" t="str">
        <f t="shared" si="42"/>
        <v>H3</v>
      </c>
      <c r="CH53" s="150" t="str">
        <f t="shared" si="43"/>
        <v/>
      </c>
      <c r="CI53" s="150" t="str">
        <f t="shared" si="44"/>
        <v/>
      </c>
      <c r="CJ53" s="150" t="str">
        <f t="shared" si="45"/>
        <v/>
      </c>
      <c r="CK53" s="150" t="str">
        <f t="shared" si="46"/>
        <v/>
      </c>
      <c r="CL53" s="159" t="str">
        <f t="shared" si="47"/>
        <v/>
      </c>
      <c r="CM53" s="154"/>
      <c r="CN53" s="158"/>
      <c r="CO53" s="158"/>
      <c r="CP53" s="156"/>
      <c r="CQ53" s="156"/>
      <c r="CR53" s="156"/>
      <c r="CS53" s="156"/>
      <c r="CT53" s="156"/>
      <c r="CU53" s="157"/>
    </row>
    <row r="54" spans="1:99" x14ac:dyDescent="0.25">
      <c r="A54" s="22"/>
      <c r="B54" s="22"/>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2"/>
      <c r="AZ54" s="22"/>
      <c r="BA54" s="22"/>
      <c r="BB54" s="22"/>
      <c r="BC54" s="22"/>
      <c r="BD54" s="22"/>
      <c r="BE54" s="22"/>
      <c r="BF54" s="22"/>
      <c r="BG54" s="22"/>
      <c r="BH54" s="22"/>
      <c r="BI54" s="22"/>
      <c r="BJ54" s="22"/>
      <c r="BK54" s="22"/>
      <c r="BL54" s="22"/>
      <c r="BM54" s="22"/>
      <c r="BN54" s="22"/>
      <c r="BO54" s="22"/>
      <c r="BP54" s="22"/>
      <c r="BQ54" s="22"/>
      <c r="BR54" s="22"/>
      <c r="BS54" s="22"/>
      <c r="BT54" s="22"/>
      <c r="BU54" s="22"/>
      <c r="BV54" s="22"/>
      <c r="BW54" s="22"/>
      <c r="BX54" s="22"/>
      <c r="BY54" s="22"/>
      <c r="BZ54" s="22"/>
      <c r="CA54" s="22"/>
      <c r="CB54" s="22"/>
      <c r="CC54" s="22"/>
      <c r="CD54" s="352"/>
      <c r="CE54" s="22"/>
      <c r="CF54" s="22"/>
      <c r="CG54" s="22"/>
      <c r="CH54" s="22"/>
      <c r="CI54" s="22"/>
      <c r="CJ54" s="22"/>
      <c r="CK54" s="22"/>
      <c r="CL54" s="22"/>
      <c r="CM54" s="22"/>
      <c r="CN54" s="22"/>
    </row>
    <row r="55" spans="1:99" x14ac:dyDescent="0.25">
      <c r="A55" s="22"/>
      <c r="B55" s="22"/>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c r="BA55" s="22"/>
      <c r="BB55" s="22"/>
      <c r="BC55" s="22"/>
      <c r="BD55" s="22"/>
      <c r="BE55" s="22"/>
      <c r="BF55" s="22"/>
      <c r="BG55" s="22"/>
      <c r="BH55" s="22"/>
      <c r="BI55" s="22"/>
      <c r="BJ55" s="22"/>
      <c r="BK55" s="22"/>
      <c r="BL55" s="22"/>
      <c r="BM55" s="22"/>
      <c r="BN55" s="22"/>
      <c r="BO55" s="22"/>
      <c r="BP55" s="22"/>
      <c r="BQ55" s="22"/>
      <c r="BR55" s="22"/>
      <c r="BS55" s="22"/>
      <c r="BT55" s="22"/>
      <c r="BU55" s="22"/>
      <c r="BV55" s="22"/>
      <c r="BW55" s="22"/>
      <c r="BX55" s="22"/>
      <c r="BY55" s="22"/>
      <c r="BZ55" s="22"/>
      <c r="CA55" s="22"/>
      <c r="CB55" s="22"/>
      <c r="CC55" s="22"/>
      <c r="CD55" s="352"/>
      <c r="CE55" s="22"/>
      <c r="CF55" s="22"/>
      <c r="CG55" s="22"/>
      <c r="CH55" s="22"/>
      <c r="CI55" s="22"/>
      <c r="CJ55" s="22"/>
      <c r="CK55" s="22"/>
      <c r="CL55" s="22"/>
      <c r="CM55" s="22"/>
      <c r="CN55" s="22"/>
    </row>
    <row r="56" spans="1:99" ht="40.35" customHeight="1" x14ac:dyDescent="0.25">
      <c r="A56" s="160"/>
      <c r="B56" s="161"/>
      <c r="C56" s="161"/>
      <c r="D56" s="161"/>
      <c r="E56" s="161"/>
      <c r="F56" s="161"/>
      <c r="G56" s="161"/>
      <c r="H56" s="161"/>
      <c r="I56" s="162" t="s">
        <v>49</v>
      </c>
      <c r="J56" s="163"/>
      <c r="K56" s="164"/>
      <c r="L56" s="164"/>
      <c r="M56" s="164"/>
      <c r="N56" s="164"/>
      <c r="O56" s="164"/>
      <c r="P56" s="164"/>
      <c r="Q56" s="164"/>
      <c r="R56" s="164"/>
      <c r="S56" s="164"/>
      <c r="T56" s="164"/>
      <c r="U56" s="164"/>
      <c r="V56" s="164"/>
      <c r="W56" s="164"/>
      <c r="X56" s="164"/>
      <c r="Y56" s="164"/>
      <c r="Z56" s="165"/>
      <c r="AA56" s="22"/>
      <c r="AB56" s="22"/>
      <c r="AC56" s="22"/>
      <c r="AD56" s="22"/>
      <c r="AE56" s="22"/>
      <c r="AF56" s="166"/>
      <c r="AG56" s="167"/>
      <c r="AH56" s="167"/>
      <c r="AI56" s="167"/>
      <c r="AJ56" s="167"/>
      <c r="AK56" s="167"/>
      <c r="AL56" s="167"/>
      <c r="AM56" s="167"/>
      <c r="AN56" s="168" t="s">
        <v>50</v>
      </c>
      <c r="AO56" s="163"/>
      <c r="AP56" s="164"/>
      <c r="AQ56" s="164"/>
      <c r="AR56" s="164"/>
      <c r="AS56" s="164"/>
      <c r="AT56" s="164"/>
      <c r="AU56" s="164"/>
      <c r="AV56" s="164"/>
      <c r="AW56" s="164"/>
      <c r="AX56" s="164"/>
      <c r="AY56" s="164"/>
      <c r="AZ56" s="164"/>
      <c r="BA56" s="164"/>
      <c r="BB56" s="164"/>
      <c r="BC56" s="164"/>
      <c r="BD56" s="164"/>
      <c r="BE56" s="165"/>
      <c r="BF56" s="22"/>
      <c r="BG56" s="22"/>
      <c r="BH56" s="22"/>
      <c r="BI56" s="22"/>
      <c r="BJ56" s="22"/>
      <c r="BK56" s="22"/>
      <c r="BL56" s="22"/>
      <c r="BM56" s="166"/>
      <c r="BN56" s="167"/>
      <c r="BO56" s="359"/>
      <c r="BP56" s="167"/>
      <c r="BQ56" s="167"/>
      <c r="BR56" s="167"/>
      <c r="BS56" s="167"/>
      <c r="BT56" s="167"/>
      <c r="BU56" s="168" t="s">
        <v>51</v>
      </c>
      <c r="BV56" s="163"/>
      <c r="BW56" s="164"/>
      <c r="BX56" s="164"/>
      <c r="BY56" s="164"/>
      <c r="BZ56" s="164"/>
      <c r="CA56" s="164"/>
      <c r="CB56" s="164"/>
      <c r="CC56" s="164"/>
      <c r="CD56" s="164"/>
      <c r="CE56" s="164"/>
      <c r="CF56" s="164"/>
      <c r="CG56" s="164"/>
      <c r="CH56" s="164"/>
      <c r="CI56" s="164"/>
      <c r="CJ56" s="164"/>
      <c r="CK56" s="164"/>
      <c r="CL56" s="165"/>
      <c r="CM56" s="22"/>
      <c r="CN56" s="22"/>
    </row>
    <row r="57" spans="1:99" ht="40.35" customHeight="1" x14ac:dyDescent="0.25">
      <c r="A57" s="22"/>
      <c r="B57" s="22"/>
      <c r="C57" s="22"/>
      <c r="D57" s="22"/>
      <c r="E57" s="22"/>
      <c r="F57" s="22"/>
      <c r="G57" s="22"/>
      <c r="H57" s="22"/>
      <c r="I57" s="22"/>
      <c r="J57" s="169"/>
      <c r="K57" s="170"/>
      <c r="L57" s="170"/>
      <c r="M57" s="170"/>
      <c r="N57" s="170"/>
      <c r="O57" s="170"/>
      <c r="P57" s="170"/>
      <c r="Q57" s="170"/>
      <c r="R57" s="170"/>
      <c r="S57" s="170"/>
      <c r="T57" s="170"/>
      <c r="U57" s="170"/>
      <c r="V57" s="170"/>
      <c r="W57" s="170"/>
      <c r="X57" s="170"/>
      <c r="Y57" s="170"/>
      <c r="Z57" s="171"/>
      <c r="AA57" s="22"/>
      <c r="AB57" s="22"/>
      <c r="AC57" s="22"/>
      <c r="AD57" s="22"/>
      <c r="AE57" s="22"/>
      <c r="AF57" s="22"/>
      <c r="AG57" s="22"/>
      <c r="AH57" s="22"/>
      <c r="AI57" s="22"/>
      <c r="AJ57" s="22"/>
      <c r="AK57" s="22"/>
      <c r="AL57" s="22"/>
      <c r="AM57" s="22"/>
      <c r="AN57" s="22"/>
      <c r="AO57" s="169"/>
      <c r="AP57" s="170"/>
      <c r="AQ57" s="170"/>
      <c r="AR57" s="170"/>
      <c r="AS57" s="170"/>
      <c r="AT57" s="170"/>
      <c r="AU57" s="170"/>
      <c r="AV57" s="170"/>
      <c r="AW57" s="170"/>
      <c r="AX57" s="170"/>
      <c r="AY57" s="170"/>
      <c r="AZ57" s="170"/>
      <c r="BA57" s="170"/>
      <c r="BB57" s="170"/>
      <c r="BC57" s="170"/>
      <c r="BD57" s="170"/>
      <c r="BE57" s="171"/>
      <c r="BF57" s="22"/>
      <c r="BG57" s="22"/>
      <c r="BH57" s="22"/>
      <c r="BI57" s="22"/>
      <c r="BJ57" s="22"/>
      <c r="BK57" s="22"/>
      <c r="BL57" s="22"/>
      <c r="BM57" s="22"/>
      <c r="BN57" s="22"/>
      <c r="BO57" s="22"/>
      <c r="BP57" s="22"/>
      <c r="BQ57" s="22"/>
      <c r="BR57" s="22"/>
      <c r="BS57" s="22"/>
      <c r="BT57" s="22"/>
      <c r="BU57" s="22"/>
      <c r="BV57" s="169"/>
      <c r="BW57" s="170"/>
      <c r="BX57" s="170"/>
      <c r="BY57" s="170"/>
      <c r="BZ57" s="170"/>
      <c r="CA57" s="170"/>
      <c r="CB57" s="170"/>
      <c r="CC57" s="170"/>
      <c r="CD57" s="170"/>
      <c r="CE57" s="170"/>
      <c r="CF57" s="170"/>
      <c r="CG57" s="170"/>
      <c r="CH57" s="170"/>
      <c r="CI57" s="170"/>
      <c r="CJ57" s="170"/>
      <c r="CK57" s="170"/>
      <c r="CL57" s="171"/>
      <c r="CM57" s="22"/>
      <c r="CN57" s="22"/>
    </row>
    <row r="58" spans="1:99" ht="40.35" customHeight="1" x14ac:dyDescent="0.25">
      <c r="A58" s="22"/>
      <c r="B58" s="22"/>
      <c r="C58" s="22"/>
      <c r="D58" s="22"/>
      <c r="E58" s="22"/>
      <c r="F58" s="22"/>
      <c r="G58" s="22"/>
      <c r="H58" s="22"/>
      <c r="I58" s="22"/>
      <c r="J58" s="172"/>
      <c r="K58" s="173"/>
      <c r="L58" s="173"/>
      <c r="M58" s="173"/>
      <c r="N58" s="173"/>
      <c r="O58" s="173"/>
      <c r="P58" s="173"/>
      <c r="Q58" s="173"/>
      <c r="R58" s="173"/>
      <c r="S58" s="173"/>
      <c r="T58" s="173"/>
      <c r="U58" s="173"/>
      <c r="V58" s="173"/>
      <c r="W58" s="173"/>
      <c r="X58" s="173"/>
      <c r="Y58" s="173"/>
      <c r="Z58" s="174"/>
      <c r="AA58" s="22"/>
      <c r="AB58" s="22"/>
      <c r="AC58" s="22"/>
      <c r="AD58" s="22"/>
      <c r="AE58" s="22"/>
      <c r="AF58" s="22"/>
      <c r="AG58" s="22"/>
      <c r="AH58" s="22"/>
      <c r="AI58" s="22"/>
      <c r="AJ58" s="22"/>
      <c r="AK58" s="22"/>
      <c r="AL58" s="22"/>
      <c r="AM58" s="22"/>
      <c r="AN58" s="22"/>
      <c r="AO58" s="172"/>
      <c r="AP58" s="173"/>
      <c r="AQ58" s="173"/>
      <c r="AR58" s="173"/>
      <c r="AS58" s="173"/>
      <c r="AT58" s="173"/>
      <c r="AU58" s="173"/>
      <c r="AV58" s="173"/>
      <c r="AW58" s="173"/>
      <c r="AX58" s="173"/>
      <c r="AY58" s="173"/>
      <c r="AZ58" s="173"/>
      <c r="BA58" s="173"/>
      <c r="BB58" s="173"/>
      <c r="BC58" s="173"/>
      <c r="BD58" s="173"/>
      <c r="BE58" s="174"/>
      <c r="BF58" s="22"/>
      <c r="BG58" s="22"/>
      <c r="BH58" s="22"/>
      <c r="BI58" s="22"/>
      <c r="BJ58" s="22"/>
      <c r="BK58" s="22"/>
      <c r="BL58" s="22"/>
      <c r="BM58" s="22"/>
      <c r="BN58" s="22"/>
      <c r="BO58" s="22"/>
      <c r="BP58" s="22"/>
      <c r="BQ58" s="22"/>
      <c r="BR58" s="22"/>
      <c r="BS58" s="22"/>
      <c r="BT58" s="22"/>
      <c r="BU58" s="22"/>
      <c r="BV58" s="172"/>
      <c r="BW58" s="173"/>
      <c r="BX58" s="173"/>
      <c r="BY58" s="173"/>
      <c r="BZ58" s="173"/>
      <c r="CA58" s="173"/>
      <c r="CB58" s="173"/>
      <c r="CC58" s="173"/>
      <c r="CD58" s="173"/>
      <c r="CE58" s="173"/>
      <c r="CF58" s="173"/>
      <c r="CG58" s="173"/>
      <c r="CH58" s="173"/>
      <c r="CI58" s="173"/>
      <c r="CJ58" s="173"/>
      <c r="CK58" s="173"/>
      <c r="CL58" s="174"/>
      <c r="CM58" s="22"/>
      <c r="CN58" s="22"/>
    </row>
    <row r="59" spans="1:99" ht="40.35" customHeight="1" x14ac:dyDescent="0.25">
      <c r="A59" s="22"/>
      <c r="B59" s="22"/>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2"/>
      <c r="BK59" s="22"/>
      <c r="BL59" s="22"/>
      <c r="BM59" s="22"/>
      <c r="BN59" s="22"/>
      <c r="BO59" s="22"/>
      <c r="BP59" s="22"/>
      <c r="BQ59" s="22"/>
      <c r="BR59" s="22"/>
      <c r="BS59" s="22"/>
      <c r="BT59" s="22"/>
      <c r="BU59" s="22"/>
      <c r="BV59" s="22"/>
      <c r="BW59" s="22"/>
      <c r="BX59" s="22"/>
      <c r="BY59" s="22"/>
      <c r="BZ59" s="22"/>
      <c r="CA59" s="22"/>
      <c r="CB59" s="22"/>
      <c r="CC59" s="22"/>
      <c r="CD59" s="352"/>
      <c r="CE59" s="22"/>
      <c r="CF59" s="22"/>
      <c r="CG59" s="22"/>
      <c r="CH59" s="22"/>
      <c r="CI59" s="22"/>
      <c r="CJ59" s="22"/>
      <c r="CK59" s="22"/>
      <c r="CL59" s="22"/>
      <c r="CM59" s="22"/>
      <c r="CN59" s="22"/>
    </row>
    <row r="60" spans="1:99" ht="41.1" customHeight="1" x14ac:dyDescent="0.25">
      <c r="A60" s="4"/>
      <c r="B60" s="2" t="s">
        <v>0</v>
      </c>
      <c r="C60" s="4"/>
      <c r="D60" s="4"/>
      <c r="E60" s="4"/>
      <c r="F60" s="4"/>
      <c r="G60" s="4"/>
      <c r="H60" s="4"/>
      <c r="I60" s="4"/>
      <c r="J60" s="4"/>
      <c r="K60" s="4"/>
      <c r="L60" s="4"/>
      <c r="M60" s="4"/>
      <c r="N60" s="3">
        <f>N1</f>
        <v>0</v>
      </c>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349"/>
      <c r="CE60" s="4"/>
      <c r="CF60" s="4"/>
      <c r="CG60" s="4"/>
      <c r="CH60" s="4"/>
      <c r="CI60" s="4"/>
      <c r="CJ60" s="4"/>
      <c r="CK60" s="4"/>
      <c r="CL60" s="4"/>
      <c r="CM60" s="4"/>
      <c r="CN60" s="4"/>
    </row>
    <row r="61" spans="1:99" ht="18" customHeight="1" x14ac:dyDescent="0.3">
      <c r="A61" s="4"/>
      <c r="B61" s="348" t="s">
        <v>52</v>
      </c>
      <c r="C61" s="179"/>
      <c r="D61" s="4"/>
      <c r="E61" s="4"/>
      <c r="F61" s="4"/>
      <c r="G61" s="4"/>
      <c r="H61" s="4"/>
      <c r="I61" s="4"/>
      <c r="J61" s="4"/>
      <c r="K61" s="4"/>
      <c r="L61" s="4"/>
      <c r="M61" s="4"/>
      <c r="N61" s="4"/>
      <c r="O61" s="4"/>
      <c r="P61" s="4"/>
      <c r="Q61" s="4"/>
      <c r="R61" s="4"/>
      <c r="S61" s="4"/>
      <c r="T61" s="176" t="s">
        <v>53</v>
      </c>
      <c r="U61" s="177"/>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349"/>
      <c r="CE61" s="4"/>
      <c r="CF61" s="4"/>
      <c r="CG61" s="4"/>
      <c r="CH61" s="4"/>
      <c r="CI61" s="4"/>
      <c r="CJ61" s="4"/>
      <c r="CK61" s="4"/>
      <c r="CL61" s="4"/>
      <c r="CM61" s="4"/>
      <c r="CN61" s="4"/>
    </row>
    <row r="62" spans="1:99" ht="18" customHeight="1" x14ac:dyDescent="0.3">
      <c r="A62" s="4"/>
      <c r="B62" s="25" t="s">
        <v>54</v>
      </c>
      <c r="C62" s="4"/>
      <c r="D62" s="4"/>
      <c r="E62" s="4"/>
      <c r="F62" s="4"/>
      <c r="G62" s="4"/>
      <c r="H62" s="4"/>
      <c r="I62" s="4"/>
      <c r="J62" s="4"/>
      <c r="K62" s="4"/>
      <c r="L62" s="4"/>
      <c r="M62" s="4"/>
      <c r="N62" s="4"/>
      <c r="O62" s="4"/>
      <c r="P62" s="4"/>
      <c r="Q62" s="4"/>
      <c r="R62" s="4"/>
      <c r="S62" s="4"/>
      <c r="T62" s="178" t="s">
        <v>55</v>
      </c>
      <c r="U62" s="179"/>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22"/>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349"/>
      <c r="CE62" s="4"/>
      <c r="CF62" s="4"/>
      <c r="CG62" s="4"/>
      <c r="CH62" s="4"/>
      <c r="CI62" s="4"/>
      <c r="CJ62" s="4"/>
      <c r="CK62" s="4"/>
      <c r="CL62" s="4"/>
      <c r="CM62" s="4"/>
      <c r="CN62" s="4"/>
    </row>
    <row r="63" spans="1:99" ht="18" customHeight="1" x14ac:dyDescent="0.3">
      <c r="A63" s="4"/>
      <c r="B63" s="25"/>
      <c r="C63" s="4"/>
      <c r="D63" s="4"/>
      <c r="E63" s="4"/>
      <c r="F63" s="4"/>
      <c r="G63" s="4"/>
      <c r="H63" s="4"/>
      <c r="I63" s="4"/>
      <c r="J63" s="4"/>
      <c r="K63" s="4"/>
      <c r="L63" s="4"/>
      <c r="M63" s="4"/>
      <c r="N63" s="4"/>
      <c r="O63" s="4"/>
      <c r="P63" s="4"/>
      <c r="Q63" s="4"/>
      <c r="R63" s="4"/>
      <c r="S63" s="4"/>
      <c r="T63" s="179" t="s">
        <v>56</v>
      </c>
      <c r="U63" s="179"/>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179"/>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349"/>
      <c r="CE63" s="4"/>
      <c r="CF63" s="4"/>
      <c r="CG63" s="4"/>
      <c r="CH63" s="4"/>
      <c r="CI63" s="4"/>
      <c r="CJ63" s="4"/>
      <c r="CK63" s="4"/>
      <c r="CL63" s="4"/>
      <c r="CM63" s="4"/>
      <c r="CN63" s="4"/>
    </row>
    <row r="64" spans="1:99" ht="18" customHeight="1" x14ac:dyDescent="0.3">
      <c r="A64" s="4"/>
      <c r="B64" s="4"/>
      <c r="C64" s="4"/>
      <c r="D64" s="4"/>
      <c r="E64" s="4"/>
      <c r="F64" s="4"/>
      <c r="G64" s="4"/>
      <c r="H64" s="4"/>
      <c r="I64" s="4"/>
      <c r="J64" s="4"/>
      <c r="K64" s="4"/>
      <c r="L64" s="4"/>
      <c r="M64" s="4"/>
      <c r="N64" s="4"/>
      <c r="O64" s="4"/>
      <c r="P64" s="4"/>
      <c r="Q64" s="4"/>
      <c r="R64" s="4"/>
      <c r="S64" s="4"/>
      <c r="T64" s="180" t="s">
        <v>57</v>
      </c>
      <c r="U64" s="179"/>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349"/>
      <c r="CE64" s="4"/>
      <c r="CF64" s="4"/>
      <c r="CG64" s="4"/>
      <c r="CH64" s="4"/>
      <c r="CI64" s="4"/>
      <c r="CJ64" s="4"/>
      <c r="CK64" s="4"/>
      <c r="CL64" s="4"/>
      <c r="CM64" s="4"/>
      <c r="CN64" s="4"/>
    </row>
    <row r="65" spans="1:99" ht="18" customHeight="1" x14ac:dyDescent="0.3">
      <c r="A65" s="4"/>
      <c r="B65" s="4"/>
      <c r="C65" s="4"/>
      <c r="D65" s="4"/>
      <c r="E65" s="4"/>
      <c r="F65" s="4"/>
      <c r="G65" s="4"/>
      <c r="H65" s="4"/>
      <c r="I65" s="4"/>
      <c r="J65" s="4"/>
      <c r="K65" s="4"/>
      <c r="L65" s="4"/>
      <c r="M65" s="4"/>
      <c r="N65" s="4"/>
      <c r="O65" s="4"/>
      <c r="P65" s="4"/>
      <c r="Q65" s="4"/>
      <c r="R65" s="4"/>
      <c r="S65" s="4"/>
      <c r="T65" s="180" t="s">
        <v>58</v>
      </c>
      <c r="U65" s="179"/>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349"/>
      <c r="CE65" s="4"/>
      <c r="CF65" s="4"/>
      <c r="CG65" s="4"/>
      <c r="CH65" s="4"/>
      <c r="CI65" s="4"/>
      <c r="CJ65" s="4"/>
      <c r="CK65" s="4"/>
      <c r="CL65" s="4"/>
      <c r="CM65" s="4"/>
      <c r="CN65" s="4"/>
    </row>
    <row r="66" spans="1:99" ht="18" customHeight="1" x14ac:dyDescent="0.3">
      <c r="A66" s="4"/>
      <c r="B66" s="4"/>
      <c r="C66" s="4"/>
      <c r="D66" s="4"/>
      <c r="E66" s="4"/>
      <c r="F66" s="4"/>
      <c r="G66" s="4"/>
      <c r="H66" s="4"/>
      <c r="I66" s="4"/>
      <c r="J66" s="4"/>
      <c r="K66" s="4"/>
      <c r="L66" s="4"/>
      <c r="M66" s="4"/>
      <c r="N66" s="4"/>
      <c r="O66" s="4"/>
      <c r="P66" s="4"/>
      <c r="Q66" s="4"/>
      <c r="R66" s="4"/>
      <c r="S66" s="4"/>
      <c r="T66" s="180" t="s">
        <v>59</v>
      </c>
      <c r="U66" s="179"/>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349"/>
      <c r="CE66" s="4"/>
      <c r="CF66" s="4"/>
      <c r="CG66" s="4"/>
      <c r="CH66" s="4"/>
      <c r="CI66" s="4"/>
      <c r="CJ66" s="4"/>
      <c r="CK66" s="4"/>
      <c r="CL66" s="4"/>
      <c r="CM66" s="4"/>
      <c r="CN66" s="4"/>
    </row>
    <row r="67" spans="1:99" ht="18" customHeight="1" x14ac:dyDescent="0.25">
      <c r="A67" s="4"/>
      <c r="B67" s="4"/>
      <c r="C67" s="4"/>
      <c r="D67" s="4"/>
      <c r="E67" s="4"/>
      <c r="F67" s="4"/>
      <c r="G67" s="4"/>
      <c r="H67" s="4"/>
      <c r="I67" s="4"/>
      <c r="J67" s="4"/>
      <c r="K67" s="4"/>
      <c r="L67" s="4"/>
      <c r="M67" s="4"/>
      <c r="N67" s="4"/>
      <c r="O67" s="4"/>
      <c r="P67" s="9" t="s">
        <v>60</v>
      </c>
      <c r="Q67" s="4"/>
      <c r="R67" s="4"/>
      <c r="S67" s="4"/>
      <c r="T67" s="181"/>
      <c r="U67" s="4"/>
      <c r="V67" s="182"/>
      <c r="W67" s="183"/>
      <c r="X67" s="183"/>
      <c r="Y67" s="183"/>
      <c r="Z67" s="184"/>
      <c r="AA67" s="184"/>
      <c r="AB67" s="185"/>
      <c r="AC67" s="185"/>
      <c r="AD67" s="183"/>
      <c r="AE67" s="183"/>
      <c r="AF67" s="183"/>
      <c r="AG67" s="183"/>
      <c r="AH67" s="183"/>
      <c r="AI67" s="184"/>
      <c r="AJ67" s="184"/>
      <c r="AK67" s="184"/>
      <c r="AL67" s="184"/>
      <c r="AM67" s="184"/>
      <c r="AN67" s="184"/>
      <c r="AO67" s="184"/>
      <c r="AP67" s="184"/>
      <c r="AQ67" s="184"/>
      <c r="AR67" s="184"/>
      <c r="AS67" s="184"/>
      <c r="AT67" s="184"/>
      <c r="AU67" s="184"/>
      <c r="AV67" s="184"/>
      <c r="AW67" s="184"/>
      <c r="AX67" s="184"/>
      <c r="AY67" s="184"/>
      <c r="AZ67" s="184"/>
      <c r="BA67" s="184"/>
      <c r="BB67" s="184"/>
      <c r="BC67" s="184"/>
      <c r="BD67" s="184"/>
      <c r="BE67" s="184"/>
      <c r="BF67" s="186"/>
      <c r="BG67" s="184"/>
      <c r="BH67" s="184"/>
      <c r="BI67" s="183"/>
      <c r="BJ67" s="183"/>
      <c r="BK67" s="183"/>
      <c r="BL67" s="184"/>
      <c r="BM67" s="184"/>
      <c r="BN67" s="185"/>
      <c r="BO67" s="184" t="s">
        <v>61</v>
      </c>
      <c r="BP67" s="184"/>
      <c r="BQ67" s="184"/>
      <c r="BR67" s="187"/>
      <c r="BS67" s="4"/>
      <c r="BT67" s="4"/>
      <c r="BU67" s="4"/>
      <c r="BV67" s="4"/>
      <c r="BW67" s="4"/>
      <c r="BX67" s="4"/>
      <c r="BY67" s="4"/>
      <c r="BZ67" s="4"/>
      <c r="CA67" s="4"/>
      <c r="CB67" s="4"/>
      <c r="CC67" s="4"/>
      <c r="CD67" s="349"/>
      <c r="CE67" s="4"/>
      <c r="CF67" s="4"/>
      <c r="CG67" s="4"/>
      <c r="CH67" s="4"/>
      <c r="CI67" s="4"/>
      <c r="CJ67" s="4"/>
      <c r="CK67" s="4"/>
      <c r="CL67" s="4"/>
      <c r="CM67" s="4"/>
      <c r="CN67" s="4"/>
    </row>
    <row r="68" spans="1:99" ht="18" customHeight="1" x14ac:dyDescent="0.25">
      <c r="A68" s="4"/>
      <c r="B68" s="4"/>
      <c r="C68" s="4"/>
      <c r="D68" s="4"/>
      <c r="E68" s="4"/>
      <c r="F68" s="4"/>
      <c r="G68" s="4"/>
      <c r="H68" s="4"/>
      <c r="I68" s="4"/>
      <c r="J68" s="4"/>
      <c r="K68" s="4"/>
      <c r="L68" s="4"/>
      <c r="M68" s="4"/>
      <c r="N68" s="4"/>
      <c r="O68" s="4"/>
      <c r="P68" s="4"/>
      <c r="Q68" s="4"/>
      <c r="R68" s="4"/>
      <c r="S68" s="4"/>
      <c r="T68" s="188" t="s">
        <v>5</v>
      </c>
      <c r="U68" s="22"/>
      <c r="V68" s="189" t="s">
        <v>62</v>
      </c>
      <c r="W68" s="189"/>
      <c r="X68" s="189"/>
      <c r="Y68" s="190"/>
      <c r="Z68" s="191"/>
      <c r="AA68" s="191"/>
      <c r="AB68" s="191"/>
      <c r="AC68" s="191"/>
      <c r="AD68" s="192"/>
      <c r="AE68" s="193"/>
      <c r="AF68" s="191"/>
      <c r="AG68" s="191"/>
      <c r="AH68" s="191"/>
      <c r="AI68" s="191"/>
      <c r="AJ68" s="192"/>
      <c r="AK68" s="192"/>
      <c r="AL68" s="192"/>
      <c r="AM68" s="191"/>
      <c r="AN68" s="191"/>
      <c r="AO68" s="191"/>
      <c r="AP68" s="191"/>
      <c r="AQ68" s="191"/>
      <c r="AR68" s="191"/>
      <c r="AS68" s="192"/>
      <c r="AT68" s="192"/>
      <c r="AU68" s="192"/>
      <c r="AV68" s="194"/>
      <c r="AW68" s="195"/>
      <c r="AX68" s="195"/>
      <c r="AY68" s="195"/>
      <c r="AZ68" s="194"/>
      <c r="BA68" s="195"/>
      <c r="BB68" s="194" t="s">
        <v>63</v>
      </c>
      <c r="BC68" s="195"/>
      <c r="BD68" s="196">
        <f>CG112</f>
        <v>0</v>
      </c>
      <c r="BE68" s="192" t="s">
        <v>64</v>
      </c>
      <c r="BF68" s="191"/>
      <c r="BG68" s="191"/>
      <c r="BH68" s="191"/>
      <c r="BI68" s="197">
        <v>24</v>
      </c>
      <c r="BJ68" s="198" t="s">
        <v>65</v>
      </c>
      <c r="BK68" s="197">
        <v>30</v>
      </c>
      <c r="BL68" s="189" t="s">
        <v>66</v>
      </c>
      <c r="BM68" s="191"/>
      <c r="BN68" s="191"/>
      <c r="BO68" s="199" t="str">
        <f>IF(OR((BD68&lt;BI68),(BD68&gt;BK68)),"Erreur !","OK")</f>
        <v>Erreur !</v>
      </c>
      <c r="BP68" s="7"/>
      <c r="BQ68" s="7"/>
      <c r="BR68" s="200"/>
      <c r="BS68" s="4"/>
      <c r="BT68" s="4"/>
      <c r="BU68" s="4"/>
      <c r="BV68" s="4"/>
      <c r="BW68" s="4"/>
      <c r="BX68" s="4"/>
      <c r="BY68" s="4"/>
      <c r="BZ68" s="4"/>
      <c r="CA68" s="4"/>
      <c r="CB68" s="4"/>
      <c r="CC68" s="4"/>
      <c r="CD68" s="349"/>
      <c r="CE68" s="4"/>
      <c r="CF68" s="4"/>
      <c r="CG68" s="4"/>
      <c r="CH68" s="4"/>
      <c r="CI68" s="4"/>
      <c r="CJ68" s="4"/>
      <c r="CK68" s="4"/>
      <c r="CL68" s="4"/>
      <c r="CM68" s="4"/>
      <c r="CN68" s="4"/>
    </row>
    <row r="69" spans="1:99" ht="18" customHeight="1" x14ac:dyDescent="0.25">
      <c r="A69" s="4"/>
      <c r="B69" s="4"/>
      <c r="C69" s="4"/>
      <c r="D69" s="4"/>
      <c r="E69" s="4"/>
      <c r="F69" s="4"/>
      <c r="G69" s="4"/>
      <c r="H69" s="4"/>
      <c r="I69" s="4"/>
      <c r="J69" s="4"/>
      <c r="K69" s="4"/>
      <c r="L69" s="4"/>
      <c r="M69" s="4"/>
      <c r="N69" s="4"/>
      <c r="O69" s="4"/>
      <c r="P69" s="4"/>
      <c r="Q69" s="4"/>
      <c r="R69" s="4"/>
      <c r="S69" s="4"/>
      <c r="T69" s="201" t="s">
        <v>8</v>
      </c>
      <c r="U69" s="22"/>
      <c r="V69" s="202" t="s">
        <v>96</v>
      </c>
      <c r="W69" s="202"/>
      <c r="X69" s="202"/>
      <c r="Y69" s="203"/>
      <c r="Z69" s="204"/>
      <c r="AA69" s="204"/>
      <c r="AB69" s="204"/>
      <c r="AC69" s="204"/>
      <c r="AD69" s="205"/>
      <c r="AE69" s="206"/>
      <c r="AF69" s="204"/>
      <c r="AG69" s="204"/>
      <c r="AH69" s="204"/>
      <c r="AI69" s="204"/>
      <c r="AJ69" s="205"/>
      <c r="AK69" s="205"/>
      <c r="AL69" s="205"/>
      <c r="AM69" s="204"/>
      <c r="AN69" s="204"/>
      <c r="AO69" s="204"/>
      <c r="AP69" s="204"/>
      <c r="AQ69" s="204"/>
      <c r="AR69" s="204"/>
      <c r="AS69" s="205"/>
      <c r="AT69" s="205"/>
      <c r="AU69" s="205"/>
      <c r="AV69" s="205"/>
      <c r="AW69" s="207"/>
      <c r="AX69" s="207"/>
      <c r="AY69" s="207"/>
      <c r="AZ69" s="205"/>
      <c r="BA69" s="207"/>
      <c r="BB69" s="205" t="s">
        <v>63</v>
      </c>
      <c r="BC69" s="207"/>
      <c r="BD69" s="208">
        <f>CH112</f>
        <v>0</v>
      </c>
      <c r="BE69" s="205" t="s">
        <v>68</v>
      </c>
      <c r="BF69" s="204"/>
      <c r="BG69" s="204"/>
      <c r="BH69" s="204"/>
      <c r="BI69" s="209">
        <v>34</v>
      </c>
      <c r="BJ69" s="210" t="s">
        <v>65</v>
      </c>
      <c r="BK69" s="209">
        <v>40</v>
      </c>
      <c r="BL69" s="202" t="s">
        <v>69</v>
      </c>
      <c r="BM69" s="204"/>
      <c r="BN69" s="204"/>
      <c r="BO69" s="199" t="str">
        <f>IF(OR((BD69&lt;BI69),(BD69&gt;BK69)),"Erreur !","OK")</f>
        <v>Erreur !</v>
      </c>
      <c r="BP69" s="7"/>
      <c r="BQ69" s="7"/>
      <c r="BR69" s="200"/>
      <c r="BS69" s="4"/>
      <c r="BT69" s="4"/>
      <c r="BU69" s="4"/>
      <c r="BV69" s="4"/>
      <c r="BW69" s="4"/>
      <c r="BX69" s="4"/>
      <c r="BY69" s="4"/>
      <c r="BZ69" s="4"/>
      <c r="CA69" s="4"/>
      <c r="CB69" s="4"/>
      <c r="CC69" s="4"/>
      <c r="CD69" s="349"/>
      <c r="CE69" s="4"/>
      <c r="CF69" s="4"/>
      <c r="CG69" s="4"/>
      <c r="CH69" s="4"/>
      <c r="CI69" s="4"/>
      <c r="CJ69" s="4"/>
      <c r="CK69" s="4"/>
      <c r="CL69" s="4"/>
      <c r="CM69" s="4"/>
      <c r="CN69" s="4"/>
    </row>
    <row r="70" spans="1:99" ht="18" customHeight="1" x14ac:dyDescent="0.25">
      <c r="A70" s="4"/>
      <c r="B70" s="4"/>
      <c r="C70" s="4"/>
      <c r="D70" s="4"/>
      <c r="E70" s="4"/>
      <c r="F70" s="4"/>
      <c r="G70" s="4"/>
      <c r="H70" s="4"/>
      <c r="I70" s="4"/>
      <c r="J70" s="4"/>
      <c r="K70" s="4"/>
      <c r="L70" s="4"/>
      <c r="M70" s="4"/>
      <c r="N70" s="4"/>
      <c r="O70" s="4"/>
      <c r="P70" s="4"/>
      <c r="Q70" s="4"/>
      <c r="R70" s="4"/>
      <c r="S70" s="4"/>
      <c r="T70" s="370"/>
      <c r="U70" s="4"/>
      <c r="V70" s="366" t="s">
        <v>97</v>
      </c>
      <c r="W70" s="366"/>
      <c r="X70" s="366"/>
      <c r="Y70" s="371"/>
      <c r="Z70" s="367"/>
      <c r="AA70" s="367"/>
      <c r="AB70" s="367"/>
      <c r="AC70" s="367"/>
      <c r="AD70" s="369"/>
      <c r="AE70" s="372"/>
      <c r="AF70" s="367"/>
      <c r="AG70" s="367"/>
      <c r="AH70" s="367"/>
      <c r="AI70" s="367"/>
      <c r="AJ70" s="369"/>
      <c r="AK70" s="369"/>
      <c r="AL70" s="369"/>
      <c r="AM70" s="367"/>
      <c r="AN70" s="367"/>
      <c r="AO70" s="367"/>
      <c r="AP70" s="367"/>
      <c r="AQ70" s="367"/>
      <c r="AR70" s="367"/>
      <c r="AS70" s="369"/>
      <c r="AT70" s="369"/>
      <c r="AU70" s="369"/>
      <c r="AV70" s="369"/>
      <c r="AW70" s="373"/>
      <c r="AX70" s="373"/>
      <c r="AY70" s="373"/>
      <c r="AZ70" s="369"/>
      <c r="BA70" s="373"/>
      <c r="BB70" s="369"/>
      <c r="BC70" s="373"/>
      <c r="BD70" s="374"/>
      <c r="BE70" s="369"/>
      <c r="BF70" s="367"/>
      <c r="BG70" s="367"/>
      <c r="BH70" s="367"/>
      <c r="BI70" s="364"/>
      <c r="BJ70" s="365"/>
      <c r="BK70" s="364"/>
      <c r="BL70" s="366"/>
      <c r="BM70" s="367"/>
      <c r="BN70" s="214"/>
      <c r="BO70" s="199"/>
      <c r="BP70" s="7"/>
      <c r="BQ70" s="7"/>
      <c r="BR70" s="200"/>
      <c r="BS70" s="4"/>
      <c r="BT70" s="4"/>
      <c r="BU70" s="4"/>
      <c r="BV70" s="4"/>
      <c r="BW70" s="4"/>
      <c r="BX70" s="4"/>
      <c r="BY70" s="4"/>
      <c r="BZ70" s="4"/>
      <c r="CA70" s="4"/>
      <c r="CB70" s="4"/>
      <c r="CC70" s="4"/>
      <c r="CD70" s="349"/>
      <c r="CE70" s="4"/>
      <c r="CF70" s="4"/>
      <c r="CG70" s="4"/>
      <c r="CH70" s="4"/>
      <c r="CI70" s="4"/>
      <c r="CJ70" s="4"/>
      <c r="CK70" s="4"/>
      <c r="CL70" s="4"/>
      <c r="CM70" s="4"/>
      <c r="CN70" s="4"/>
    </row>
    <row r="71" spans="1:99" ht="18" customHeight="1" x14ac:dyDescent="0.25">
      <c r="A71" s="4"/>
      <c r="B71" s="4"/>
      <c r="C71" s="4"/>
      <c r="D71" s="4"/>
      <c r="E71" s="4"/>
      <c r="F71" s="4"/>
      <c r="G71" s="4"/>
      <c r="H71" s="4"/>
      <c r="I71" s="4"/>
      <c r="J71" s="4"/>
      <c r="K71" s="4"/>
      <c r="L71" s="4"/>
      <c r="M71" s="4"/>
      <c r="N71" s="4"/>
      <c r="O71" s="4"/>
      <c r="P71" s="4"/>
      <c r="Q71" s="4"/>
      <c r="R71" s="4"/>
      <c r="S71" s="4"/>
      <c r="T71" s="221" t="s">
        <v>15</v>
      </c>
      <c r="U71" s="22"/>
      <c r="V71" s="222" t="s">
        <v>71</v>
      </c>
      <c r="W71" s="222"/>
      <c r="X71" s="222"/>
      <c r="Y71" s="223"/>
      <c r="Z71" s="224"/>
      <c r="AA71" s="224"/>
      <c r="AB71" s="224"/>
      <c r="AC71" s="224"/>
      <c r="AD71" s="225"/>
      <c r="AE71" s="226"/>
      <c r="AF71" s="224"/>
      <c r="AG71" s="224"/>
      <c r="AH71" s="224"/>
      <c r="AI71" s="224"/>
      <c r="AJ71" s="225"/>
      <c r="AK71" s="225"/>
      <c r="AL71" s="225"/>
      <c r="AM71" s="224"/>
      <c r="AN71" s="224"/>
      <c r="AO71" s="224"/>
      <c r="AP71" s="224"/>
      <c r="AQ71" s="224"/>
      <c r="AR71" s="224"/>
      <c r="AS71" s="225"/>
      <c r="AT71" s="225"/>
      <c r="AU71" s="225"/>
      <c r="AV71" s="225"/>
      <c r="AW71" s="227"/>
      <c r="AX71" s="227"/>
      <c r="AY71" s="227"/>
      <c r="AZ71" s="225"/>
      <c r="BA71" s="227"/>
      <c r="BB71" s="225" t="s">
        <v>63</v>
      </c>
      <c r="BC71" s="227"/>
      <c r="BD71" s="228">
        <f>CJ112</f>
        <v>0</v>
      </c>
      <c r="BE71" s="225" t="s">
        <v>68</v>
      </c>
      <c r="BF71" s="224"/>
      <c r="BG71" s="224"/>
      <c r="BH71" s="224"/>
      <c r="BI71" s="229">
        <v>13</v>
      </c>
      <c r="BJ71" s="230" t="s">
        <v>65</v>
      </c>
      <c r="BK71" s="229">
        <v>19</v>
      </c>
      <c r="BL71" s="222" t="s">
        <v>69</v>
      </c>
      <c r="BM71" s="224"/>
      <c r="BN71" s="224"/>
      <c r="BO71" s="199" t="str">
        <f>IF(OR((BD71&lt;BI71),(BD71&gt;BK71)),"Erreur !","OK")</f>
        <v>Erreur !</v>
      </c>
      <c r="BP71" s="7"/>
      <c r="BQ71" s="7"/>
      <c r="BR71" s="200"/>
      <c r="BS71" s="4"/>
      <c r="BT71" s="4"/>
      <c r="BU71" s="4"/>
      <c r="BV71" s="4"/>
      <c r="BW71" s="4"/>
      <c r="BX71" s="4"/>
      <c r="BY71" s="4"/>
      <c r="BZ71" s="4"/>
      <c r="CA71" s="4"/>
      <c r="CB71" s="4"/>
      <c r="CC71" s="4"/>
      <c r="CD71" s="349"/>
      <c r="CE71" s="4"/>
      <c r="CF71" s="4"/>
      <c r="CG71" s="4"/>
      <c r="CH71" s="4"/>
      <c r="CI71" s="4"/>
      <c r="CJ71" s="4"/>
      <c r="CK71" s="4"/>
      <c r="CL71" s="4"/>
      <c r="CM71" s="4"/>
      <c r="CN71" s="4"/>
    </row>
    <row r="72" spans="1:99" ht="18" customHeight="1" x14ac:dyDescent="0.25">
      <c r="A72" s="4"/>
      <c r="B72" s="4"/>
      <c r="C72" s="4"/>
      <c r="D72" s="4"/>
      <c r="E72" s="4"/>
      <c r="F72" s="4"/>
      <c r="G72" s="4"/>
      <c r="H72" s="4"/>
      <c r="I72" s="4"/>
      <c r="J72" s="4"/>
      <c r="K72" s="4"/>
      <c r="L72" s="4"/>
      <c r="M72" s="4"/>
      <c r="N72" s="4"/>
      <c r="O72" s="4"/>
      <c r="P72" s="4"/>
      <c r="Q72" s="4"/>
      <c r="R72" s="4"/>
      <c r="S72" s="4"/>
      <c r="T72" s="231"/>
      <c r="U72" s="22"/>
      <c r="V72" s="232" t="s">
        <v>72</v>
      </c>
      <c r="W72" s="232"/>
      <c r="X72" s="232"/>
      <c r="Y72" s="232"/>
      <c r="Z72" s="232"/>
      <c r="AA72" s="232"/>
      <c r="AB72" s="233"/>
      <c r="AC72" s="233"/>
      <c r="AD72" s="232"/>
      <c r="AE72" s="232"/>
      <c r="AF72" s="232"/>
      <c r="AG72" s="232"/>
      <c r="AH72" s="232"/>
      <c r="AI72" s="232"/>
      <c r="AJ72" s="232"/>
      <c r="AK72" s="232"/>
      <c r="AL72" s="232"/>
      <c r="AM72" s="232"/>
      <c r="AN72" s="232"/>
      <c r="AO72" s="232"/>
      <c r="AP72" s="232"/>
      <c r="AQ72" s="232"/>
      <c r="AR72" s="232"/>
      <c r="AS72" s="232"/>
      <c r="AT72" s="234"/>
      <c r="AU72" s="234"/>
      <c r="AV72" s="235"/>
      <c r="AW72" s="235"/>
      <c r="AX72" s="235"/>
      <c r="AY72" s="235"/>
      <c r="AZ72" s="235"/>
      <c r="BA72" s="232"/>
      <c r="BB72" s="232"/>
      <c r="BC72" s="234"/>
      <c r="BD72" s="235"/>
      <c r="BE72" s="235"/>
      <c r="BF72" s="235"/>
      <c r="BG72" s="235"/>
      <c r="BH72" s="235"/>
      <c r="BI72" s="235"/>
      <c r="BJ72" s="235"/>
      <c r="BK72" s="232"/>
      <c r="BL72" s="235"/>
      <c r="BM72" s="235"/>
      <c r="BN72" s="235"/>
      <c r="BO72" s="236"/>
      <c r="BP72" s="237"/>
      <c r="BQ72" s="237"/>
      <c r="BR72" s="238"/>
      <c r="BS72" s="4"/>
      <c r="BT72" s="4"/>
      <c r="BU72" s="4"/>
      <c r="BV72" s="4"/>
      <c r="BW72" s="4"/>
      <c r="BX72" s="4"/>
      <c r="BY72" s="4"/>
      <c r="BZ72" s="4"/>
      <c r="CA72" s="4"/>
      <c r="CB72" s="4"/>
      <c r="CC72" s="4"/>
      <c r="CD72" s="349"/>
      <c r="CE72" s="4"/>
      <c r="CF72" s="4"/>
      <c r="CG72" s="4"/>
      <c r="CH72" s="4"/>
      <c r="CI72" s="4"/>
      <c r="CJ72" s="4"/>
      <c r="CK72" s="4"/>
      <c r="CL72" s="4"/>
      <c r="CM72" s="4"/>
      <c r="CN72" s="4"/>
    </row>
    <row r="73" spans="1:99" ht="18" customHeight="1" x14ac:dyDescent="0.3">
      <c r="A73" s="4"/>
      <c r="B73" s="4"/>
      <c r="C73" s="4"/>
      <c r="D73" s="4"/>
      <c r="E73" s="4"/>
      <c r="F73" s="4"/>
      <c r="G73" s="4"/>
      <c r="H73" s="4"/>
      <c r="I73" s="4"/>
      <c r="J73" s="4"/>
      <c r="K73" s="4"/>
      <c r="L73" s="4"/>
      <c r="M73" s="4"/>
      <c r="N73" s="4"/>
      <c r="O73" s="4"/>
      <c r="P73" s="4"/>
      <c r="Q73" s="4"/>
      <c r="R73" s="4"/>
      <c r="S73" s="4"/>
      <c r="T73" s="180" t="s">
        <v>73</v>
      </c>
      <c r="U73" s="179"/>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349"/>
      <c r="CE73" s="4"/>
      <c r="CF73" s="4"/>
      <c r="CG73" s="4"/>
      <c r="CH73" s="4"/>
      <c r="CI73" s="4"/>
      <c r="CJ73" s="4"/>
      <c r="CK73" s="4"/>
      <c r="CL73" s="4"/>
      <c r="CM73" s="4"/>
      <c r="CN73" s="4"/>
    </row>
    <row r="74" spans="1:99" ht="18" customHeight="1" x14ac:dyDescent="0.3">
      <c r="A74" s="4"/>
      <c r="B74" s="4"/>
      <c r="C74" s="4"/>
      <c r="D74" s="4"/>
      <c r="E74" s="4"/>
      <c r="F74" s="4"/>
      <c r="G74" s="4"/>
      <c r="H74" s="4"/>
      <c r="I74" s="4"/>
      <c r="J74" s="4"/>
      <c r="K74" s="4"/>
      <c r="L74" s="4"/>
      <c r="M74" s="4"/>
      <c r="N74" s="4"/>
      <c r="O74" s="4"/>
      <c r="P74" s="4"/>
      <c r="Q74" s="4"/>
      <c r="R74" s="4"/>
      <c r="S74" s="4"/>
      <c r="T74" s="180" t="s">
        <v>74</v>
      </c>
      <c r="U74" s="179"/>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349"/>
      <c r="CE74" s="4"/>
      <c r="CF74" s="4"/>
      <c r="CG74" s="4"/>
      <c r="CH74" s="4"/>
      <c r="CI74" s="4"/>
      <c r="CJ74" s="4"/>
      <c r="CK74" s="4"/>
      <c r="CL74" s="4"/>
      <c r="CM74" s="4"/>
      <c r="CN74" s="4"/>
    </row>
    <row r="75" spans="1:99" ht="18" customHeight="1" x14ac:dyDescent="0.25">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349"/>
      <c r="CE75" s="4"/>
      <c r="CF75" s="4"/>
      <c r="CG75" s="4"/>
      <c r="CH75" s="4"/>
      <c r="CI75" s="4"/>
      <c r="CJ75" s="4"/>
      <c r="CK75" s="4"/>
      <c r="CL75" s="4"/>
      <c r="CM75" s="4"/>
      <c r="CN75" s="4"/>
    </row>
    <row r="76" spans="1:99" ht="18" customHeight="1" x14ac:dyDescent="0.25">
      <c r="A76" s="419" t="s">
        <v>37</v>
      </c>
      <c r="B76" s="419"/>
      <c r="C76" s="419"/>
      <c r="D76" s="419"/>
      <c r="E76" s="419"/>
      <c r="F76" s="419"/>
      <c r="G76" s="419"/>
      <c r="H76" s="99"/>
      <c r="I76" s="100"/>
      <c r="J76" s="419" t="s">
        <v>38</v>
      </c>
      <c r="K76" s="419"/>
      <c r="L76" s="419"/>
      <c r="M76" s="419"/>
      <c r="N76" s="419"/>
      <c r="O76" s="419"/>
      <c r="P76" s="419"/>
      <c r="Q76" s="99"/>
      <c r="R76" s="100"/>
      <c r="S76" s="419" t="s">
        <v>39</v>
      </c>
      <c r="T76" s="419"/>
      <c r="U76" s="419"/>
      <c r="V76" s="419"/>
      <c r="W76" s="419"/>
      <c r="X76" s="419"/>
      <c r="Y76" s="419"/>
      <c r="Z76" s="99"/>
      <c r="AA76" s="100"/>
      <c r="AB76" s="419" t="s">
        <v>40</v>
      </c>
      <c r="AC76" s="419"/>
      <c r="AD76" s="419"/>
      <c r="AE76" s="419"/>
      <c r="AF76" s="419"/>
      <c r="AG76" s="419"/>
      <c r="AH76" s="419"/>
      <c r="AI76" s="99"/>
      <c r="AJ76" s="100"/>
      <c r="AK76" s="419" t="s">
        <v>41</v>
      </c>
      <c r="AL76" s="419"/>
      <c r="AM76" s="419"/>
      <c r="AN76" s="419"/>
      <c r="AO76" s="419"/>
      <c r="AP76" s="419"/>
      <c r="AQ76" s="419"/>
      <c r="AR76" s="99"/>
      <c r="AS76" s="100"/>
      <c r="AT76" s="419" t="s">
        <v>42</v>
      </c>
      <c r="AU76" s="419"/>
      <c r="AV76" s="419"/>
      <c r="AW76" s="419"/>
      <c r="AX76" s="419"/>
      <c r="AY76" s="419"/>
      <c r="AZ76" s="419"/>
      <c r="BA76" s="99"/>
      <c r="BB76" s="100"/>
      <c r="BC76" s="419" t="s">
        <v>43</v>
      </c>
      <c r="BD76" s="419"/>
      <c r="BE76" s="419"/>
      <c r="BF76" s="419"/>
      <c r="BG76" s="419"/>
      <c r="BH76" s="419"/>
      <c r="BI76" s="419"/>
      <c r="BJ76" s="99"/>
      <c r="BK76" s="100"/>
      <c r="BL76" s="419" t="s">
        <v>44</v>
      </c>
      <c r="BM76" s="419"/>
      <c r="BN76" s="419"/>
      <c r="BO76" s="419"/>
      <c r="BP76" s="419"/>
      <c r="BQ76" s="419"/>
      <c r="BR76" s="419"/>
      <c r="BS76" s="99"/>
      <c r="BT76" s="100"/>
      <c r="BU76" s="419" t="s">
        <v>45</v>
      </c>
      <c r="BV76" s="419"/>
      <c r="BW76" s="419"/>
      <c r="BX76" s="419"/>
      <c r="BY76" s="419"/>
      <c r="BZ76" s="419"/>
      <c r="CA76" s="419"/>
      <c r="CB76" s="99"/>
      <c r="CC76" s="4"/>
      <c r="CD76" s="419" t="s">
        <v>46</v>
      </c>
      <c r="CE76" s="419"/>
      <c r="CF76" s="419"/>
      <c r="CG76" s="419"/>
      <c r="CH76" s="419"/>
      <c r="CI76" s="419"/>
      <c r="CJ76" s="419"/>
      <c r="CK76" s="99"/>
      <c r="CL76" s="4"/>
      <c r="CM76" s="419" t="s">
        <v>104</v>
      </c>
      <c r="CN76" s="419"/>
      <c r="CO76" s="419"/>
      <c r="CP76" s="419"/>
      <c r="CQ76" s="419"/>
      <c r="CR76" s="419"/>
      <c r="CS76" s="419"/>
      <c r="CT76" s="393"/>
    </row>
    <row r="77" spans="1:99" ht="18" customHeight="1" x14ac:dyDescent="0.25">
      <c r="A77" s="101"/>
      <c r="B77" s="100"/>
      <c r="C77" s="100"/>
      <c r="D77" s="100"/>
      <c r="E77" s="100"/>
      <c r="F77" s="100"/>
      <c r="G77" s="100"/>
      <c r="H77" s="100"/>
      <c r="I77" s="100"/>
      <c r="J77" s="101"/>
      <c r="K77" s="100"/>
      <c r="L77" s="100"/>
      <c r="M77" s="100"/>
      <c r="N77" s="100"/>
      <c r="O77" s="100"/>
      <c r="P77" s="100"/>
      <c r="Q77" s="100"/>
      <c r="R77" s="100"/>
      <c r="S77" s="101"/>
      <c r="T77" s="100"/>
      <c r="U77" s="100"/>
      <c r="V77" s="100"/>
      <c r="W77" s="100"/>
      <c r="X77" s="100"/>
      <c r="Y77" s="100"/>
      <c r="Z77" s="100"/>
      <c r="AA77" s="100"/>
      <c r="AB77" s="101"/>
      <c r="AC77" s="100"/>
      <c r="AD77" s="100"/>
      <c r="AE77" s="100"/>
      <c r="AF77" s="100"/>
      <c r="AG77" s="100"/>
      <c r="AH77" s="100"/>
      <c r="AI77" s="100"/>
      <c r="AJ77" s="100"/>
      <c r="AK77" s="101"/>
      <c r="AL77" s="100"/>
      <c r="AM77" s="100"/>
      <c r="AN77" s="100"/>
      <c r="AO77" s="100"/>
      <c r="AP77" s="100"/>
      <c r="AQ77" s="100"/>
      <c r="AR77" s="100"/>
      <c r="AS77" s="100"/>
      <c r="AT77" s="101"/>
      <c r="AU77" s="102"/>
      <c r="AV77" s="102"/>
      <c r="AW77" s="102"/>
      <c r="AX77" s="102"/>
      <c r="AY77" s="102"/>
      <c r="AZ77" s="102"/>
      <c r="BA77" s="102"/>
      <c r="BB77" s="100"/>
      <c r="BC77" s="101"/>
      <c r="BD77" s="100"/>
      <c r="BE77" s="100"/>
      <c r="BF77" s="100"/>
      <c r="BG77" s="100"/>
      <c r="BH77" s="100"/>
      <c r="BI77" s="100"/>
      <c r="BJ77" s="100"/>
      <c r="BK77" s="100"/>
      <c r="BL77" s="101"/>
      <c r="BM77" s="100"/>
      <c r="BN77" s="100"/>
      <c r="BO77" s="100"/>
      <c r="BP77" s="100"/>
      <c r="BQ77" s="100"/>
      <c r="BR77" s="100"/>
      <c r="BS77" s="100"/>
      <c r="BT77" s="100"/>
      <c r="BU77" s="101"/>
      <c r="BV77" s="100"/>
      <c r="BW77" s="100"/>
      <c r="BX77" s="100"/>
      <c r="BY77" s="100"/>
      <c r="BZ77" s="100"/>
      <c r="CA77" s="100"/>
      <c r="CB77" s="100"/>
      <c r="CC77" s="4"/>
      <c r="CD77" s="351"/>
      <c r="CE77" s="100"/>
      <c r="CF77" s="100"/>
      <c r="CG77" s="100"/>
      <c r="CH77" s="100"/>
      <c r="CI77" s="100"/>
      <c r="CJ77" s="100"/>
      <c r="CK77" s="100"/>
      <c r="CL77" s="4"/>
      <c r="CM77" s="239"/>
      <c r="CN77" s="239"/>
    </row>
    <row r="78" spans="1:99" ht="18" customHeight="1" x14ac:dyDescent="0.25">
      <c r="A78" s="240"/>
      <c r="B78" s="241"/>
      <c r="C78" s="241"/>
      <c r="D78" s="242" t="s">
        <v>5</v>
      </c>
      <c r="E78" s="243" t="s">
        <v>8</v>
      </c>
      <c r="F78" s="244" t="s">
        <v>12</v>
      </c>
      <c r="G78" s="245" t="s">
        <v>15</v>
      </c>
      <c r="H78" s="246" t="s">
        <v>75</v>
      </c>
      <c r="I78" s="247" t="s">
        <v>61</v>
      </c>
      <c r="J78" s="240"/>
      <c r="K78" s="241"/>
      <c r="L78" s="241"/>
      <c r="M78" s="242" t="s">
        <v>5</v>
      </c>
      <c r="N78" s="243" t="s">
        <v>8</v>
      </c>
      <c r="O78" s="244" t="s">
        <v>12</v>
      </c>
      <c r="P78" s="245" t="s">
        <v>15</v>
      </c>
      <c r="Q78" s="246" t="s">
        <v>75</v>
      </c>
      <c r="R78" s="247" t="s">
        <v>61</v>
      </c>
      <c r="S78" s="240"/>
      <c r="T78" s="241"/>
      <c r="U78" s="241"/>
      <c r="V78" s="242" t="s">
        <v>5</v>
      </c>
      <c r="W78" s="243" t="s">
        <v>8</v>
      </c>
      <c r="X78" s="244" t="s">
        <v>12</v>
      </c>
      <c r="Y78" s="245" t="s">
        <v>15</v>
      </c>
      <c r="Z78" s="246" t="s">
        <v>75</v>
      </c>
      <c r="AA78" s="247" t="s">
        <v>61</v>
      </c>
      <c r="AB78" s="240"/>
      <c r="AC78" s="241"/>
      <c r="AD78" s="241"/>
      <c r="AE78" s="242" t="s">
        <v>5</v>
      </c>
      <c r="AF78" s="243" t="s">
        <v>8</v>
      </c>
      <c r="AG78" s="244" t="s">
        <v>12</v>
      </c>
      <c r="AH78" s="245" t="s">
        <v>15</v>
      </c>
      <c r="AI78" s="246" t="s">
        <v>75</v>
      </c>
      <c r="AJ78" s="247" t="s">
        <v>61</v>
      </c>
      <c r="AK78" s="240"/>
      <c r="AL78" s="241"/>
      <c r="AM78" s="241"/>
      <c r="AN78" s="242" t="s">
        <v>5</v>
      </c>
      <c r="AO78" s="243" t="s">
        <v>8</v>
      </c>
      <c r="AP78" s="244" t="s">
        <v>12</v>
      </c>
      <c r="AQ78" s="245" t="s">
        <v>15</v>
      </c>
      <c r="AR78" s="246" t="s">
        <v>75</v>
      </c>
      <c r="AS78" s="247" t="s">
        <v>61</v>
      </c>
      <c r="AT78" s="240"/>
      <c r="AU78" s="248"/>
      <c r="AV78" s="248"/>
      <c r="AW78" s="242" t="s">
        <v>5</v>
      </c>
      <c r="AX78" s="243" t="s">
        <v>8</v>
      </c>
      <c r="AY78" s="244" t="s">
        <v>12</v>
      </c>
      <c r="AZ78" s="245" t="s">
        <v>15</v>
      </c>
      <c r="BA78" s="246" t="s">
        <v>75</v>
      </c>
      <c r="BB78" s="247" t="s">
        <v>61</v>
      </c>
      <c r="BC78" s="240"/>
      <c r="BD78" s="241"/>
      <c r="BE78" s="241"/>
      <c r="BF78" s="242" t="s">
        <v>5</v>
      </c>
      <c r="BG78" s="243" t="s">
        <v>8</v>
      </c>
      <c r="BH78" s="244" t="s">
        <v>12</v>
      </c>
      <c r="BI78" s="245" t="s">
        <v>15</v>
      </c>
      <c r="BJ78" s="246" t="s">
        <v>75</v>
      </c>
      <c r="BK78" s="247" t="s">
        <v>61</v>
      </c>
      <c r="BL78" s="240"/>
      <c r="BM78" s="241"/>
      <c r="BN78" s="241"/>
      <c r="BO78" s="242" t="s">
        <v>5</v>
      </c>
      <c r="BP78" s="243" t="s">
        <v>8</v>
      </c>
      <c r="BQ78" s="244" t="s">
        <v>12</v>
      </c>
      <c r="BR78" s="245" t="s">
        <v>15</v>
      </c>
      <c r="BS78" s="246" t="s">
        <v>75</v>
      </c>
      <c r="BT78" s="247" t="s">
        <v>61</v>
      </c>
      <c r="BU78" s="240"/>
      <c r="BV78" s="241"/>
      <c r="BW78" s="241"/>
      <c r="BX78" s="242" t="s">
        <v>5</v>
      </c>
      <c r="BY78" s="243" t="s">
        <v>8</v>
      </c>
      <c r="BZ78" s="244" t="s">
        <v>12</v>
      </c>
      <c r="CA78" s="245" t="s">
        <v>15</v>
      </c>
      <c r="CB78" s="246" t="s">
        <v>75</v>
      </c>
      <c r="CC78" s="249" t="s">
        <v>61</v>
      </c>
      <c r="CD78" s="240"/>
      <c r="CE78" s="241"/>
      <c r="CF78" s="241"/>
      <c r="CG78" s="242" t="s">
        <v>5</v>
      </c>
      <c r="CH78" s="243" t="s">
        <v>8</v>
      </c>
      <c r="CI78" s="244" t="s">
        <v>12</v>
      </c>
      <c r="CJ78" s="245" t="s">
        <v>15</v>
      </c>
      <c r="CK78" s="246" t="s">
        <v>75</v>
      </c>
      <c r="CL78" s="84" t="s">
        <v>61</v>
      </c>
      <c r="CM78" s="240"/>
      <c r="CN78" s="241"/>
      <c r="CO78" s="241"/>
      <c r="CP78" s="242" t="s">
        <v>5</v>
      </c>
      <c r="CQ78" s="243" t="s">
        <v>8</v>
      </c>
      <c r="CR78" s="244" t="s">
        <v>12</v>
      </c>
      <c r="CS78" s="245" t="s">
        <v>15</v>
      </c>
      <c r="CT78" s="246" t="s">
        <v>75</v>
      </c>
      <c r="CU78" s="84" t="s">
        <v>61</v>
      </c>
    </row>
    <row r="79" spans="1:99" ht="18" customHeight="1" x14ac:dyDescent="0.25">
      <c r="A79" s="250">
        <v>1</v>
      </c>
      <c r="B79" s="251" t="str">
        <f t="shared" ref="B79:C94" si="77">B23</f>
        <v>LU</v>
      </c>
      <c r="C79" s="252" t="str">
        <f t="shared" si="77"/>
        <v xml:space="preserve">  vacance/congé</v>
      </c>
      <c r="D79" s="253"/>
      <c r="E79" s="253"/>
      <c r="F79" s="253"/>
      <c r="G79" s="253"/>
      <c r="H79" s="254">
        <f t="shared" ref="H79:H109" si="78">IF(C79="  vacance/congé",0,IF(D23="",0,1)+IF(E23="",0,1)+IF(F23="",0,1)+IF(G23="",0,1)+IF(H23="",0,1)+IF(I23="",0,1))</f>
        <v>0</v>
      </c>
      <c r="I79" s="255" t="str">
        <f t="shared" ref="I79:I109" si="79">IF(H79=SUM(D79:G79),"","!!!")</f>
        <v/>
      </c>
      <c r="J79" s="256">
        <v>1</v>
      </c>
      <c r="K79" s="257" t="str">
        <f t="shared" ref="K79:L94" si="80">K23</f>
        <v>JE</v>
      </c>
      <c r="L79" s="142">
        <f t="shared" si="80"/>
        <v>0</v>
      </c>
      <c r="M79" s="258"/>
      <c r="N79" s="259"/>
      <c r="O79" s="260"/>
      <c r="P79" s="261"/>
      <c r="Q79" s="254">
        <f t="shared" ref="Q79:Q108" si="81">IF(L79="  vacance/congé",0,IF(M23="",0,1)+IF(N23="",0,1)+IF(O23="",0,1)+IF(P23="",0,1)+IF(Q23="",0,1)+IF(R23="",0,1))</f>
        <v>0</v>
      </c>
      <c r="R79" s="255" t="str">
        <f t="shared" ref="R79:R109" si="82">IF(Q79=SUM(M79:P79),"","!!!")</f>
        <v/>
      </c>
      <c r="S79" s="256">
        <v>1</v>
      </c>
      <c r="T79" s="257" t="str">
        <f t="shared" ref="T79:U94" si="83">T23</f>
        <v>SA</v>
      </c>
      <c r="U79" s="142">
        <f t="shared" si="83"/>
        <v>0</v>
      </c>
      <c r="V79" s="262"/>
      <c r="W79" s="263"/>
      <c r="X79" s="264"/>
      <c r="Y79" s="265"/>
      <c r="Z79" s="254">
        <f t="shared" ref="Z79:Z109" si="84">IF(U79="  vacance/congé",0,IF(V23="",0,1)+IF(W23="",0,1)+IF(X23="",0,1)+IF(Y23="",0,1)+IF(Z23="",0,1)+IF(AA23="",0,1))</f>
        <v>0</v>
      </c>
      <c r="AA79" s="255" t="str">
        <f t="shared" ref="AA79:AA109" si="85">IF(Z79=SUM(V79:Y79),"","!!!")</f>
        <v/>
      </c>
      <c r="AB79" s="256">
        <v>1</v>
      </c>
      <c r="AC79" s="257" t="str">
        <f t="shared" ref="AC79:AD94" si="86">AC23</f>
        <v>MA</v>
      </c>
      <c r="AD79" s="266">
        <f t="shared" si="86"/>
        <v>0</v>
      </c>
      <c r="AE79" s="262"/>
      <c r="AF79" s="263"/>
      <c r="AG79" s="264"/>
      <c r="AH79" s="265"/>
      <c r="AI79" s="254">
        <f t="shared" ref="AI79:AI108" si="87">IF(AD79="  vacance/congé",0,IF(AE23="",0,1)+IF(AF23="",0,1)+IF(AG23="",0,1)+IF(AH23="",0,1)+IF(AI23="",0,1)+IF(AJ23="",0,1))</f>
        <v>0</v>
      </c>
      <c r="AJ79" s="255" t="str">
        <f t="shared" ref="AJ79:AJ108" si="88">IF(AI79=SUM(AE79:AH79),"","!!!")</f>
        <v/>
      </c>
      <c r="AK79" s="256">
        <v>1</v>
      </c>
      <c r="AL79" s="257" t="str">
        <f t="shared" ref="AL79:AM94" si="89">AL23</f>
        <v>JE</v>
      </c>
      <c r="AM79" s="142">
        <f t="shared" si="89"/>
        <v>0</v>
      </c>
      <c r="AN79" s="262"/>
      <c r="AO79" s="263"/>
      <c r="AP79" s="264"/>
      <c r="AQ79" s="265"/>
      <c r="AR79" s="254">
        <f t="shared" ref="AR79:AR109" si="90">IF(AM79="  vacance/congé",0,IF(AN23="",0,1)+IF(AO23="",0,1)+IF(AP23="",0,1)+IF(AQ23="",0,1)+IF(AR23="",0,1)+IF(AS23="",0,1))</f>
        <v>0</v>
      </c>
      <c r="AS79" s="255" t="str">
        <f t="shared" ref="AS79:AS109" si="91">IF(AR79=SUM(AN79:AQ79),"","!!!")</f>
        <v/>
      </c>
      <c r="AT79" s="256">
        <v>1</v>
      </c>
      <c r="AU79" s="257" t="str">
        <f t="shared" ref="AU79:AV94" si="92">AU23</f>
        <v>DI</v>
      </c>
      <c r="AV79" s="252" t="str">
        <f t="shared" si="92"/>
        <v xml:space="preserve">  vacance/congé</v>
      </c>
      <c r="AW79" s="267"/>
      <c r="AX79" s="267"/>
      <c r="AY79" s="267"/>
      <c r="AZ79" s="267"/>
      <c r="BA79" s="254">
        <f t="shared" ref="BA79:BA109" si="93">IF(AV79="  vacance/congé",0,IF(AW23="",0,1)+IF(AX23="",0,1)+IF(AY23="",0,1)+IF(AZ23="",0,1)+IF(BA23="",0,1)+IF(BB23="",0,1))</f>
        <v>0</v>
      </c>
      <c r="BB79" s="255" t="str">
        <f t="shared" ref="BB79:BB109" si="94">IF(BA79=SUM(AW79:AZ79),"","!!!")</f>
        <v/>
      </c>
      <c r="BC79" s="256">
        <v>1</v>
      </c>
      <c r="BD79" s="257" t="str">
        <f t="shared" ref="BD79:BE94" si="95">BD23</f>
        <v>ME</v>
      </c>
      <c r="BE79" s="142">
        <f t="shared" si="95"/>
        <v>0</v>
      </c>
      <c r="BF79" s="268"/>
      <c r="BG79" s="269"/>
      <c r="BH79" s="270"/>
      <c r="BI79" s="271"/>
      <c r="BJ79" s="254">
        <f t="shared" ref="BJ79:BJ106" si="96">IF(BE79="  vacance/congé",0,IF(BF23="",0,1)+IF(BG23="",0,1)+IF(BH23="",0,1)+IF(BI23="",0,1)+IF(BJ23="",0,1)+IF(BK23="",0,1))</f>
        <v>1</v>
      </c>
      <c r="BK79" s="255" t="str">
        <f t="shared" ref="BK79:BK109" si="97">IF(BJ79=SUM(BF79:BI79),"","!!!")</f>
        <v>!!!</v>
      </c>
      <c r="BL79" s="256">
        <v>1</v>
      </c>
      <c r="BM79" s="257" t="str">
        <f t="shared" ref="BM79:BN94" si="98">BM23</f>
        <v>ME</v>
      </c>
      <c r="BN79" s="142">
        <f t="shared" si="98"/>
        <v>0</v>
      </c>
      <c r="BO79" s="262"/>
      <c r="BP79" s="263"/>
      <c r="BQ79" s="264"/>
      <c r="BR79" s="265"/>
      <c r="BS79" s="254">
        <f t="shared" ref="BS79:BS109" si="99">IF(BN79="  vacance/congé",0,IF(BO23="",0,1)+IF(BP23="",0,1)+IF(BQ23="",0,1)+IF(BR23="",0,1)+IF(BS23="",0,1)+IF(BT23="",0,1))</f>
        <v>1</v>
      </c>
      <c r="BT79" s="255" t="str">
        <f t="shared" ref="BT79:BT109" si="100">IF(BS79=SUM(BO79:BR79),"","!!!")</f>
        <v>!!!</v>
      </c>
      <c r="BU79" s="256">
        <v>1</v>
      </c>
      <c r="BV79" s="257" t="str">
        <f t="shared" ref="BV79:BW94" si="101">BV23</f>
        <v>SA</v>
      </c>
      <c r="BW79" s="142">
        <f t="shared" si="101"/>
        <v>0</v>
      </c>
      <c r="BX79" s="268"/>
      <c r="BY79" s="269"/>
      <c r="BZ79" s="270"/>
      <c r="CA79" s="271"/>
      <c r="CB79" s="254">
        <f t="shared" ref="CB79:CB108" si="102">IF(BW79="  vacance/congé",0,IF(BX23="",0,1)+IF(BY23="",0,1)+IF(BZ23="",0,1)+IF(CA23="",0,1)+IF(CB23="",0,1)+IF(CC23="",0,1))</f>
        <v>0</v>
      </c>
      <c r="CC79" s="255" t="str">
        <f t="shared" ref="CC79:CC109" si="103">IF(CB79=SUM(BX79:CA79),"","!!!")</f>
        <v/>
      </c>
      <c r="CD79" s="256">
        <v>1</v>
      </c>
      <c r="CE79" s="257" t="str">
        <f t="shared" ref="CE79:CF94" si="104">CE23</f>
        <v>LU</v>
      </c>
      <c r="CF79" s="266" t="str">
        <f t="shared" si="104"/>
        <v xml:space="preserve">  vacance/congé</v>
      </c>
      <c r="CG79" s="253"/>
      <c r="CH79" s="253"/>
      <c r="CI79" s="253"/>
      <c r="CJ79" s="253"/>
      <c r="CK79" s="254">
        <f t="shared" ref="CK79:CK109" si="105">IF(CF79="  vacance/congé",0,IF(CG23="",0,1)+IF(CH23="",0,1)+IF(CI23="",0,1)+IF(CJ23="",0,1)+IF(CK23="",0,1)+IF(CL23="",0,1))</f>
        <v>0</v>
      </c>
      <c r="CL79" s="255" t="str">
        <f t="shared" ref="CL79:CL108" si="106">IF(CG23="vacance","",IF(CK79=SUM(CG79:CJ79),"","!!!"))</f>
        <v/>
      </c>
      <c r="CM79" s="256">
        <v>1</v>
      </c>
      <c r="CN79" s="257" t="str">
        <f t="shared" ref="CN79:CO94" si="107">CN23</f>
        <v>JE</v>
      </c>
      <c r="CO79" s="266">
        <f t="shared" si="107"/>
        <v>0</v>
      </c>
      <c r="CP79" s="268"/>
      <c r="CQ79" s="269"/>
      <c r="CR79" s="270"/>
      <c r="CS79" s="271"/>
      <c r="CT79" s="254">
        <f t="shared" ref="CT79:CT109" si="108">IF(CO79="  vacance/congé",0,IF(CP23="",0,1)+IF(CQ23="",0,1)+IF(CR23="",0,1)+IF(CS23="",0,1)+IF(CT23="",0,1)+IF(CU23="",0,1))</f>
        <v>0</v>
      </c>
      <c r="CU79" s="255" t="str">
        <f t="shared" ref="CU79:CU108" si="109">IF(CP23="vacance","",IF(CT79=SUM(CP79:CS79),"","!!!"))</f>
        <v/>
      </c>
    </row>
    <row r="80" spans="1:99" ht="18" customHeight="1" x14ac:dyDescent="0.25">
      <c r="A80" s="250">
        <v>2</v>
      </c>
      <c r="B80" s="251" t="str">
        <f t="shared" si="77"/>
        <v>MA</v>
      </c>
      <c r="C80" s="252" t="str">
        <f t="shared" si="77"/>
        <v xml:space="preserve">  vacance/congé</v>
      </c>
      <c r="D80" s="253"/>
      <c r="E80" s="253"/>
      <c r="F80" s="253"/>
      <c r="G80" s="253"/>
      <c r="H80" s="254">
        <f t="shared" si="78"/>
        <v>0</v>
      </c>
      <c r="I80" s="255" t="str">
        <f t="shared" si="79"/>
        <v/>
      </c>
      <c r="J80" s="256">
        <v>2</v>
      </c>
      <c r="K80" s="257" t="str">
        <f t="shared" si="80"/>
        <v>VE</v>
      </c>
      <c r="L80" s="142">
        <f t="shared" si="80"/>
        <v>0</v>
      </c>
      <c r="M80" s="258"/>
      <c r="N80" s="259"/>
      <c r="O80" s="260"/>
      <c r="P80" s="261"/>
      <c r="Q80" s="254">
        <f t="shared" si="81"/>
        <v>0</v>
      </c>
      <c r="R80" s="255" t="str">
        <f t="shared" si="82"/>
        <v/>
      </c>
      <c r="S80" s="272">
        <v>2</v>
      </c>
      <c r="T80" s="257" t="str">
        <f t="shared" si="83"/>
        <v>DI</v>
      </c>
      <c r="U80" s="142">
        <f t="shared" si="83"/>
        <v>0</v>
      </c>
      <c r="V80" s="262"/>
      <c r="W80" s="263"/>
      <c r="X80" s="264"/>
      <c r="Y80" s="265"/>
      <c r="Z80" s="254">
        <f t="shared" si="84"/>
        <v>0</v>
      </c>
      <c r="AA80" s="255" t="str">
        <f t="shared" si="85"/>
        <v/>
      </c>
      <c r="AB80" s="256">
        <v>2</v>
      </c>
      <c r="AC80" s="257" t="str">
        <f t="shared" si="86"/>
        <v>ME</v>
      </c>
      <c r="AD80" s="142">
        <f t="shared" si="86"/>
        <v>0</v>
      </c>
      <c r="AE80" s="262"/>
      <c r="AF80" s="263"/>
      <c r="AG80" s="264"/>
      <c r="AH80" s="265"/>
      <c r="AI80" s="254">
        <f t="shared" si="87"/>
        <v>1</v>
      </c>
      <c r="AJ80" s="255" t="str">
        <f t="shared" si="88"/>
        <v>!!!</v>
      </c>
      <c r="AK80" s="256">
        <v>2</v>
      </c>
      <c r="AL80" s="257" t="str">
        <f t="shared" si="89"/>
        <v>VE</v>
      </c>
      <c r="AM80" s="142">
        <f t="shared" si="89"/>
        <v>0</v>
      </c>
      <c r="AN80" s="262"/>
      <c r="AO80" s="263"/>
      <c r="AP80" s="264"/>
      <c r="AQ80" s="265"/>
      <c r="AR80" s="254">
        <f t="shared" si="90"/>
        <v>0</v>
      </c>
      <c r="AS80" s="255" t="str">
        <f t="shared" si="91"/>
        <v/>
      </c>
      <c r="AT80" s="256">
        <v>2</v>
      </c>
      <c r="AU80" s="257" t="str">
        <f t="shared" si="92"/>
        <v>LU</v>
      </c>
      <c r="AV80" s="252" t="str">
        <f t="shared" si="92"/>
        <v xml:space="preserve">  vacance/congé</v>
      </c>
      <c r="AW80" s="267"/>
      <c r="AX80" s="267"/>
      <c r="AY80" s="267"/>
      <c r="AZ80" s="267"/>
      <c r="BA80" s="254">
        <f t="shared" si="93"/>
        <v>0</v>
      </c>
      <c r="BB80" s="255" t="str">
        <f t="shared" si="94"/>
        <v/>
      </c>
      <c r="BC80" s="256">
        <v>2</v>
      </c>
      <c r="BD80" s="257" t="str">
        <f t="shared" si="95"/>
        <v>JE</v>
      </c>
      <c r="BE80" s="142">
        <f t="shared" si="95"/>
        <v>0</v>
      </c>
      <c r="BF80" s="268"/>
      <c r="BG80" s="269"/>
      <c r="BH80" s="270"/>
      <c r="BI80" s="271"/>
      <c r="BJ80" s="254">
        <f t="shared" si="96"/>
        <v>0</v>
      </c>
      <c r="BK80" s="255" t="str">
        <f t="shared" si="97"/>
        <v/>
      </c>
      <c r="BL80" s="256">
        <v>2</v>
      </c>
      <c r="BM80" s="257" t="str">
        <f t="shared" si="98"/>
        <v>JE</v>
      </c>
      <c r="BN80" s="142">
        <f t="shared" si="98"/>
        <v>0</v>
      </c>
      <c r="BO80" s="262"/>
      <c r="BP80" s="263"/>
      <c r="BQ80" s="264"/>
      <c r="BR80" s="265"/>
      <c r="BS80" s="254">
        <f t="shared" si="99"/>
        <v>0</v>
      </c>
      <c r="BT80" s="255" t="str">
        <f t="shared" si="100"/>
        <v/>
      </c>
      <c r="BU80" s="256">
        <v>2</v>
      </c>
      <c r="BV80" s="257" t="str">
        <f t="shared" si="101"/>
        <v>DI</v>
      </c>
      <c r="BW80" s="142">
        <f t="shared" si="101"/>
        <v>0</v>
      </c>
      <c r="BX80" s="268"/>
      <c r="BY80" s="269"/>
      <c r="BZ80" s="270"/>
      <c r="CA80" s="273"/>
      <c r="CB80" s="254">
        <f t="shared" si="102"/>
        <v>0</v>
      </c>
      <c r="CC80" s="255" t="str">
        <f t="shared" si="103"/>
        <v/>
      </c>
      <c r="CD80" s="256">
        <v>2</v>
      </c>
      <c r="CE80" s="257" t="str">
        <f t="shared" si="104"/>
        <v>MA</v>
      </c>
      <c r="CF80" s="266">
        <f t="shared" si="104"/>
        <v>0</v>
      </c>
      <c r="CG80" s="268"/>
      <c r="CH80" s="269"/>
      <c r="CI80" s="270"/>
      <c r="CJ80" s="273"/>
      <c r="CK80" s="254">
        <f t="shared" si="105"/>
        <v>0</v>
      </c>
      <c r="CL80" s="255" t="str">
        <f t="shared" si="106"/>
        <v/>
      </c>
      <c r="CM80" s="256">
        <v>2</v>
      </c>
      <c r="CN80" s="257" t="str">
        <f t="shared" si="107"/>
        <v>VE</v>
      </c>
      <c r="CO80" s="266">
        <f t="shared" si="107"/>
        <v>0</v>
      </c>
      <c r="CP80" s="268"/>
      <c r="CQ80" s="269"/>
      <c r="CR80" s="270"/>
      <c r="CS80" s="273"/>
      <c r="CT80" s="254">
        <f t="shared" si="108"/>
        <v>0</v>
      </c>
      <c r="CU80" s="255" t="str">
        <f t="shared" si="109"/>
        <v/>
      </c>
    </row>
    <row r="81" spans="1:99" ht="18" customHeight="1" x14ac:dyDescent="0.25">
      <c r="A81" s="250">
        <v>3</v>
      </c>
      <c r="B81" s="251" t="str">
        <f t="shared" si="77"/>
        <v>ME</v>
      </c>
      <c r="C81" s="252" t="str">
        <f t="shared" si="77"/>
        <v xml:space="preserve">  vacance/congé</v>
      </c>
      <c r="D81" s="253"/>
      <c r="E81" s="253"/>
      <c r="F81" s="253"/>
      <c r="G81" s="253"/>
      <c r="H81" s="254">
        <f t="shared" si="78"/>
        <v>0</v>
      </c>
      <c r="I81" s="255" t="str">
        <f t="shared" si="79"/>
        <v/>
      </c>
      <c r="J81" s="256">
        <v>3</v>
      </c>
      <c r="K81" s="257" t="str">
        <f t="shared" si="80"/>
        <v>SA</v>
      </c>
      <c r="L81" s="142">
        <f t="shared" si="80"/>
        <v>0</v>
      </c>
      <c r="M81" s="258"/>
      <c r="N81" s="259"/>
      <c r="O81" s="260"/>
      <c r="P81" s="261"/>
      <c r="Q81" s="254">
        <f t="shared" si="81"/>
        <v>0</v>
      </c>
      <c r="R81" s="255" t="str">
        <f t="shared" si="82"/>
        <v/>
      </c>
      <c r="S81" s="256">
        <v>3</v>
      </c>
      <c r="T81" s="257" t="str">
        <f t="shared" si="83"/>
        <v>LU</v>
      </c>
      <c r="U81" s="142">
        <f t="shared" si="83"/>
        <v>0</v>
      </c>
      <c r="V81" s="258"/>
      <c r="W81" s="259"/>
      <c r="X81" s="260"/>
      <c r="Y81" s="261"/>
      <c r="Z81" s="254">
        <f t="shared" si="84"/>
        <v>0</v>
      </c>
      <c r="AA81" s="255" t="str">
        <f t="shared" si="85"/>
        <v/>
      </c>
      <c r="AB81" s="256">
        <v>3</v>
      </c>
      <c r="AC81" s="257" t="str">
        <f t="shared" si="86"/>
        <v>JE</v>
      </c>
      <c r="AD81" s="142">
        <f t="shared" si="86"/>
        <v>0</v>
      </c>
      <c r="AE81" s="262"/>
      <c r="AF81" s="263"/>
      <c r="AG81" s="264"/>
      <c r="AH81" s="265"/>
      <c r="AI81" s="254">
        <f t="shared" si="87"/>
        <v>0</v>
      </c>
      <c r="AJ81" s="255" t="str">
        <f t="shared" si="88"/>
        <v/>
      </c>
      <c r="AK81" s="256">
        <v>3</v>
      </c>
      <c r="AL81" s="257" t="str">
        <f t="shared" si="89"/>
        <v>SA</v>
      </c>
      <c r="AM81" s="142">
        <f t="shared" si="89"/>
        <v>0</v>
      </c>
      <c r="AN81" s="262"/>
      <c r="AO81" s="263"/>
      <c r="AP81" s="264"/>
      <c r="AQ81" s="265"/>
      <c r="AR81" s="254">
        <f t="shared" si="90"/>
        <v>0</v>
      </c>
      <c r="AS81" s="255" t="str">
        <f t="shared" si="91"/>
        <v/>
      </c>
      <c r="AT81" s="256">
        <v>3</v>
      </c>
      <c r="AU81" s="257" t="str">
        <f t="shared" si="92"/>
        <v>MA</v>
      </c>
      <c r="AV81" s="252" t="str">
        <f t="shared" si="92"/>
        <v xml:space="preserve">  vacance/congé</v>
      </c>
      <c r="AW81" s="267"/>
      <c r="AX81" s="267"/>
      <c r="AY81" s="267"/>
      <c r="AZ81" s="267"/>
      <c r="BA81" s="254">
        <f t="shared" si="93"/>
        <v>0</v>
      </c>
      <c r="BB81" s="255" t="str">
        <f t="shared" si="94"/>
        <v/>
      </c>
      <c r="BC81" s="256">
        <v>3</v>
      </c>
      <c r="BD81" s="257" t="str">
        <f t="shared" si="95"/>
        <v>VE</v>
      </c>
      <c r="BE81" s="142">
        <f t="shared" si="95"/>
        <v>0</v>
      </c>
      <c r="BF81" s="268"/>
      <c r="BG81" s="269"/>
      <c r="BH81" s="270"/>
      <c r="BI81" s="271"/>
      <c r="BJ81" s="254">
        <f t="shared" si="96"/>
        <v>0</v>
      </c>
      <c r="BK81" s="255" t="str">
        <f t="shared" si="97"/>
        <v/>
      </c>
      <c r="BL81" s="256">
        <v>3</v>
      </c>
      <c r="BM81" s="257" t="str">
        <f t="shared" si="98"/>
        <v>VE</v>
      </c>
      <c r="BN81" s="142">
        <f t="shared" si="98"/>
        <v>0</v>
      </c>
      <c r="BO81" s="262"/>
      <c r="BP81" s="263"/>
      <c r="BQ81" s="264"/>
      <c r="BR81" s="265"/>
      <c r="BS81" s="254">
        <f t="shared" si="99"/>
        <v>0</v>
      </c>
      <c r="BT81" s="255" t="str">
        <f t="shared" si="100"/>
        <v/>
      </c>
      <c r="BU81" s="256">
        <v>3</v>
      </c>
      <c r="BV81" s="257" t="str">
        <f t="shared" si="101"/>
        <v>LU</v>
      </c>
      <c r="BW81" s="142">
        <f t="shared" si="101"/>
        <v>0</v>
      </c>
      <c r="BX81" s="268"/>
      <c r="BY81" s="269"/>
      <c r="BZ81" s="270"/>
      <c r="CA81" s="271"/>
      <c r="CB81" s="254">
        <f t="shared" si="102"/>
        <v>0</v>
      </c>
      <c r="CC81" s="255" t="str">
        <f t="shared" si="103"/>
        <v/>
      </c>
      <c r="CD81" s="256">
        <v>3</v>
      </c>
      <c r="CE81" s="257" t="str">
        <f t="shared" si="104"/>
        <v>ME</v>
      </c>
      <c r="CF81" s="142">
        <f t="shared" si="104"/>
        <v>0</v>
      </c>
      <c r="CG81" s="268"/>
      <c r="CH81" s="269"/>
      <c r="CI81" s="270"/>
      <c r="CJ81" s="271"/>
      <c r="CK81" s="254">
        <f t="shared" si="105"/>
        <v>1</v>
      </c>
      <c r="CL81" s="255" t="str">
        <f t="shared" si="106"/>
        <v>!!!</v>
      </c>
      <c r="CM81" s="256">
        <v>3</v>
      </c>
      <c r="CN81" s="257" t="str">
        <f t="shared" si="107"/>
        <v>SA</v>
      </c>
      <c r="CO81" s="142">
        <f t="shared" si="107"/>
        <v>0</v>
      </c>
      <c r="CP81" s="268"/>
      <c r="CQ81" s="269"/>
      <c r="CR81" s="270"/>
      <c r="CS81" s="271"/>
      <c r="CT81" s="254">
        <f t="shared" si="108"/>
        <v>0</v>
      </c>
      <c r="CU81" s="255" t="str">
        <f t="shared" si="109"/>
        <v/>
      </c>
    </row>
    <row r="82" spans="1:99" ht="18" customHeight="1" x14ac:dyDescent="0.25">
      <c r="A82" s="250">
        <v>4</v>
      </c>
      <c r="B82" s="251" t="str">
        <f t="shared" si="77"/>
        <v>JE</v>
      </c>
      <c r="C82" s="252" t="str">
        <f t="shared" si="77"/>
        <v xml:space="preserve">  vacance/congé</v>
      </c>
      <c r="D82" s="253"/>
      <c r="E82" s="253"/>
      <c r="F82" s="253"/>
      <c r="G82" s="253"/>
      <c r="H82" s="254">
        <f t="shared" si="78"/>
        <v>0</v>
      </c>
      <c r="I82" s="255" t="str">
        <f t="shared" si="79"/>
        <v/>
      </c>
      <c r="J82" s="256">
        <v>4</v>
      </c>
      <c r="K82" s="257" t="str">
        <f t="shared" si="80"/>
        <v>DI</v>
      </c>
      <c r="L82" s="142">
        <f t="shared" si="80"/>
        <v>0</v>
      </c>
      <c r="M82" s="258"/>
      <c r="N82" s="259"/>
      <c r="O82" s="260"/>
      <c r="P82" s="261"/>
      <c r="Q82" s="254">
        <f t="shared" si="81"/>
        <v>0</v>
      </c>
      <c r="R82" s="255" t="str">
        <f t="shared" si="82"/>
        <v/>
      </c>
      <c r="S82" s="256">
        <v>4</v>
      </c>
      <c r="T82" s="257" t="str">
        <f t="shared" si="83"/>
        <v>MA</v>
      </c>
      <c r="U82" s="142">
        <f t="shared" si="83"/>
        <v>0</v>
      </c>
      <c r="V82" s="258"/>
      <c r="W82" s="259"/>
      <c r="X82" s="260"/>
      <c r="Y82" s="261"/>
      <c r="Z82" s="254">
        <f t="shared" si="84"/>
        <v>0</v>
      </c>
      <c r="AA82" s="255" t="str">
        <f t="shared" si="85"/>
        <v/>
      </c>
      <c r="AB82" s="256">
        <v>4</v>
      </c>
      <c r="AC82" s="257" t="str">
        <f t="shared" si="86"/>
        <v>VE</v>
      </c>
      <c r="AD82" s="142">
        <f t="shared" si="86"/>
        <v>0</v>
      </c>
      <c r="AE82" s="262"/>
      <c r="AF82" s="263"/>
      <c r="AG82" s="264"/>
      <c r="AH82" s="265"/>
      <c r="AI82" s="254">
        <f t="shared" si="87"/>
        <v>0</v>
      </c>
      <c r="AJ82" s="255" t="str">
        <f t="shared" si="88"/>
        <v/>
      </c>
      <c r="AK82" s="256">
        <v>4</v>
      </c>
      <c r="AL82" s="257" t="str">
        <f t="shared" si="89"/>
        <v>DI</v>
      </c>
      <c r="AM82" s="142">
        <f t="shared" si="89"/>
        <v>0</v>
      </c>
      <c r="AN82" s="262"/>
      <c r="AO82" s="263"/>
      <c r="AP82" s="264"/>
      <c r="AQ82" s="265"/>
      <c r="AR82" s="254">
        <f t="shared" si="90"/>
        <v>0</v>
      </c>
      <c r="AS82" s="255" t="str">
        <f t="shared" si="91"/>
        <v/>
      </c>
      <c r="AT82" s="256">
        <v>4</v>
      </c>
      <c r="AU82" s="257" t="str">
        <f t="shared" si="92"/>
        <v>ME</v>
      </c>
      <c r="AV82" s="252" t="str">
        <f t="shared" si="92"/>
        <v xml:space="preserve">  vacance/congé</v>
      </c>
      <c r="AW82" s="267"/>
      <c r="AX82" s="267"/>
      <c r="AY82" s="267"/>
      <c r="AZ82" s="267"/>
      <c r="BA82" s="254">
        <f t="shared" si="93"/>
        <v>0</v>
      </c>
      <c r="BB82" s="255" t="str">
        <f t="shared" si="94"/>
        <v/>
      </c>
      <c r="BC82" s="256">
        <v>4</v>
      </c>
      <c r="BD82" s="257" t="str">
        <f t="shared" si="95"/>
        <v>SA</v>
      </c>
      <c r="BE82" s="142">
        <f t="shared" si="95"/>
        <v>0</v>
      </c>
      <c r="BF82" s="268"/>
      <c r="BG82" s="269"/>
      <c r="BH82" s="270"/>
      <c r="BI82" s="271"/>
      <c r="BJ82" s="254">
        <f t="shared" si="96"/>
        <v>0</v>
      </c>
      <c r="BK82" s="255" t="str">
        <f t="shared" si="97"/>
        <v/>
      </c>
      <c r="BL82" s="256">
        <v>4</v>
      </c>
      <c r="BM82" s="257" t="str">
        <f t="shared" si="98"/>
        <v>SA</v>
      </c>
      <c r="BN82" s="142">
        <f t="shared" si="98"/>
        <v>0</v>
      </c>
      <c r="BO82" s="268"/>
      <c r="BP82" s="269"/>
      <c r="BQ82" s="270"/>
      <c r="BR82" s="271"/>
      <c r="BS82" s="254">
        <f t="shared" si="99"/>
        <v>0</v>
      </c>
      <c r="BT82" s="255" t="str">
        <f t="shared" si="100"/>
        <v/>
      </c>
      <c r="BU82" s="256">
        <v>4</v>
      </c>
      <c r="BV82" s="257" t="str">
        <f t="shared" si="101"/>
        <v>MA</v>
      </c>
      <c r="BW82" s="142">
        <f t="shared" si="101"/>
        <v>0</v>
      </c>
      <c r="BX82" s="268"/>
      <c r="BY82" s="269"/>
      <c r="BZ82" s="270"/>
      <c r="CA82" s="273"/>
      <c r="CB82" s="254">
        <f t="shared" si="102"/>
        <v>0</v>
      </c>
      <c r="CC82" s="255" t="str">
        <f t="shared" si="103"/>
        <v/>
      </c>
      <c r="CD82" s="256">
        <v>4</v>
      </c>
      <c r="CE82" s="257" t="str">
        <f t="shared" si="104"/>
        <v>JE</v>
      </c>
      <c r="CF82" s="142">
        <f t="shared" si="104"/>
        <v>0</v>
      </c>
      <c r="CG82" s="268"/>
      <c r="CH82" s="269"/>
      <c r="CI82" s="270"/>
      <c r="CJ82" s="273"/>
      <c r="CK82" s="254">
        <f t="shared" si="105"/>
        <v>0</v>
      </c>
      <c r="CL82" s="255" t="str">
        <f t="shared" si="106"/>
        <v/>
      </c>
      <c r="CM82" s="256">
        <v>4</v>
      </c>
      <c r="CN82" s="257" t="str">
        <f t="shared" si="107"/>
        <v>DI</v>
      </c>
      <c r="CO82" s="142">
        <f t="shared" si="107"/>
        <v>0</v>
      </c>
      <c r="CP82" s="268"/>
      <c r="CQ82" s="269"/>
      <c r="CR82" s="270"/>
      <c r="CS82" s="273"/>
      <c r="CT82" s="254">
        <f t="shared" si="108"/>
        <v>0</v>
      </c>
      <c r="CU82" s="255" t="str">
        <f t="shared" si="109"/>
        <v/>
      </c>
    </row>
    <row r="83" spans="1:99" ht="18" customHeight="1" x14ac:dyDescent="0.25">
      <c r="A83" s="250">
        <v>5</v>
      </c>
      <c r="B83" s="251" t="str">
        <f t="shared" si="77"/>
        <v>VE</v>
      </c>
      <c r="C83" s="252" t="str">
        <f t="shared" si="77"/>
        <v xml:space="preserve">  vacance/congé</v>
      </c>
      <c r="D83" s="253"/>
      <c r="E83" s="253"/>
      <c r="F83" s="253"/>
      <c r="G83" s="253"/>
      <c r="H83" s="254">
        <f t="shared" si="78"/>
        <v>0</v>
      </c>
      <c r="I83" s="255" t="str">
        <f t="shared" si="79"/>
        <v/>
      </c>
      <c r="J83" s="256">
        <v>5</v>
      </c>
      <c r="K83" s="257" t="str">
        <f t="shared" si="80"/>
        <v>LU</v>
      </c>
      <c r="L83" s="266">
        <f t="shared" si="80"/>
        <v>0</v>
      </c>
      <c r="M83" s="258"/>
      <c r="N83" s="259"/>
      <c r="O83" s="260"/>
      <c r="P83" s="261"/>
      <c r="Q83" s="254">
        <f t="shared" si="81"/>
        <v>0</v>
      </c>
      <c r="R83" s="255" t="str">
        <f t="shared" si="82"/>
        <v/>
      </c>
      <c r="S83" s="256">
        <v>5</v>
      </c>
      <c r="T83" s="257" t="str">
        <f t="shared" si="83"/>
        <v>ME</v>
      </c>
      <c r="U83" s="142">
        <f t="shared" si="83"/>
        <v>0</v>
      </c>
      <c r="V83" s="262"/>
      <c r="W83" s="263"/>
      <c r="X83" s="264"/>
      <c r="Y83" s="273"/>
      <c r="Z83" s="254">
        <f t="shared" si="84"/>
        <v>1</v>
      </c>
      <c r="AA83" s="255" t="str">
        <f t="shared" si="85"/>
        <v>!!!</v>
      </c>
      <c r="AB83" s="256">
        <v>5</v>
      </c>
      <c r="AC83" s="257" t="str">
        <f t="shared" si="86"/>
        <v>SA</v>
      </c>
      <c r="AD83" s="142">
        <f t="shared" si="86"/>
        <v>0</v>
      </c>
      <c r="AE83" s="258"/>
      <c r="AF83" s="259"/>
      <c r="AG83" s="260"/>
      <c r="AH83" s="261"/>
      <c r="AI83" s="254">
        <f t="shared" si="87"/>
        <v>0</v>
      </c>
      <c r="AJ83" s="255" t="str">
        <f t="shared" si="88"/>
        <v/>
      </c>
      <c r="AK83" s="256">
        <v>5</v>
      </c>
      <c r="AL83" s="257" t="str">
        <f t="shared" si="89"/>
        <v>LU</v>
      </c>
      <c r="AM83" s="266">
        <f t="shared" si="89"/>
        <v>0</v>
      </c>
      <c r="AN83" s="258"/>
      <c r="AO83" s="259"/>
      <c r="AP83" s="260"/>
      <c r="AQ83" s="261"/>
      <c r="AR83" s="254">
        <f t="shared" si="90"/>
        <v>0</v>
      </c>
      <c r="AS83" s="255" t="str">
        <f t="shared" si="91"/>
        <v/>
      </c>
      <c r="AT83" s="256">
        <v>5</v>
      </c>
      <c r="AU83" s="257" t="str">
        <f t="shared" si="92"/>
        <v>JE</v>
      </c>
      <c r="AV83" s="252" t="str">
        <f t="shared" si="92"/>
        <v xml:space="preserve">  vacance/congé</v>
      </c>
      <c r="AW83" s="253"/>
      <c r="AX83" s="253"/>
      <c r="AY83" s="253"/>
      <c r="AZ83" s="253"/>
      <c r="BA83" s="254">
        <f t="shared" si="93"/>
        <v>0</v>
      </c>
      <c r="BB83" s="255" t="str">
        <f t="shared" si="94"/>
        <v/>
      </c>
      <c r="BC83" s="256">
        <v>5</v>
      </c>
      <c r="BD83" s="257" t="str">
        <f t="shared" si="95"/>
        <v>DI</v>
      </c>
      <c r="BE83" s="142">
        <f t="shared" si="95"/>
        <v>0</v>
      </c>
      <c r="BF83" s="268"/>
      <c r="BG83" s="269"/>
      <c r="BH83" s="270"/>
      <c r="BI83" s="273"/>
      <c r="BJ83" s="254">
        <f t="shared" si="96"/>
        <v>0</v>
      </c>
      <c r="BK83" s="255" t="str">
        <f t="shared" si="97"/>
        <v/>
      </c>
      <c r="BL83" s="256">
        <v>5</v>
      </c>
      <c r="BM83" s="257" t="str">
        <f t="shared" si="98"/>
        <v>DI</v>
      </c>
      <c r="BN83" s="142">
        <f t="shared" si="98"/>
        <v>0</v>
      </c>
      <c r="BO83" s="268"/>
      <c r="BP83" s="269"/>
      <c r="BQ83" s="270"/>
      <c r="BR83" s="273"/>
      <c r="BS83" s="254">
        <f t="shared" si="99"/>
        <v>0</v>
      </c>
      <c r="BT83" s="255" t="str">
        <f t="shared" si="100"/>
        <v/>
      </c>
      <c r="BU83" s="256">
        <v>5</v>
      </c>
      <c r="BV83" s="257" t="str">
        <f t="shared" si="101"/>
        <v>ME</v>
      </c>
      <c r="BW83" s="142">
        <f t="shared" si="101"/>
        <v>0</v>
      </c>
      <c r="BX83" s="268"/>
      <c r="BY83" s="269"/>
      <c r="BZ83" s="270"/>
      <c r="CA83" s="271"/>
      <c r="CB83" s="254">
        <f t="shared" si="102"/>
        <v>1</v>
      </c>
      <c r="CC83" s="255" t="str">
        <f t="shared" si="103"/>
        <v>!!!</v>
      </c>
      <c r="CD83" s="256">
        <v>5</v>
      </c>
      <c r="CE83" s="257" t="str">
        <f t="shared" si="104"/>
        <v>VE</v>
      </c>
      <c r="CF83" s="142">
        <f t="shared" si="104"/>
        <v>0</v>
      </c>
      <c r="CG83" s="268"/>
      <c r="CH83" s="269"/>
      <c r="CI83" s="270"/>
      <c r="CJ83" s="271"/>
      <c r="CK83" s="254">
        <f t="shared" si="105"/>
        <v>0</v>
      </c>
      <c r="CL83" s="255" t="str">
        <f t="shared" si="106"/>
        <v/>
      </c>
      <c r="CM83" s="256">
        <v>5</v>
      </c>
      <c r="CN83" s="257" t="str">
        <f t="shared" si="107"/>
        <v>LU</v>
      </c>
      <c r="CO83" s="142">
        <f t="shared" si="107"/>
        <v>0</v>
      </c>
      <c r="CP83" s="268"/>
      <c r="CQ83" s="269"/>
      <c r="CR83" s="270"/>
      <c r="CS83" s="271"/>
      <c r="CT83" s="254">
        <f t="shared" si="108"/>
        <v>0</v>
      </c>
      <c r="CU83" s="255" t="str">
        <f t="shared" si="109"/>
        <v/>
      </c>
    </row>
    <row r="84" spans="1:99" ht="18" customHeight="1" x14ac:dyDescent="0.25">
      <c r="A84" s="250">
        <v>6</v>
      </c>
      <c r="B84" s="251" t="str">
        <f t="shared" si="77"/>
        <v>SA</v>
      </c>
      <c r="C84" s="252" t="str">
        <f t="shared" si="77"/>
        <v xml:space="preserve">  vacance/congé</v>
      </c>
      <c r="D84" s="253"/>
      <c r="E84" s="253"/>
      <c r="F84" s="253"/>
      <c r="G84" s="253"/>
      <c r="H84" s="254">
        <f t="shared" si="78"/>
        <v>0</v>
      </c>
      <c r="I84" s="255" t="str">
        <f t="shared" si="79"/>
        <v/>
      </c>
      <c r="J84" s="256">
        <v>6</v>
      </c>
      <c r="K84" s="257" t="str">
        <f t="shared" si="80"/>
        <v>MA</v>
      </c>
      <c r="L84" s="266">
        <f t="shared" si="80"/>
        <v>0</v>
      </c>
      <c r="M84" s="258"/>
      <c r="N84" s="259"/>
      <c r="O84" s="260"/>
      <c r="P84" s="261"/>
      <c r="Q84" s="254">
        <f t="shared" si="81"/>
        <v>0</v>
      </c>
      <c r="R84" s="255" t="str">
        <f t="shared" si="82"/>
        <v/>
      </c>
      <c r="S84" s="256">
        <v>6</v>
      </c>
      <c r="T84" s="257" t="str">
        <f t="shared" si="83"/>
        <v>JE</v>
      </c>
      <c r="U84" s="142">
        <f t="shared" si="83"/>
        <v>0</v>
      </c>
      <c r="V84" s="262"/>
      <c r="W84" s="263"/>
      <c r="X84" s="264"/>
      <c r="Y84" s="265"/>
      <c r="Z84" s="254">
        <f t="shared" si="84"/>
        <v>0</v>
      </c>
      <c r="AA84" s="255" t="str">
        <f t="shared" si="85"/>
        <v/>
      </c>
      <c r="AB84" s="274">
        <v>6</v>
      </c>
      <c r="AC84" s="257" t="str">
        <f t="shared" si="86"/>
        <v>DI</v>
      </c>
      <c r="AD84" s="142">
        <f t="shared" si="86"/>
        <v>0</v>
      </c>
      <c r="AE84" s="258"/>
      <c r="AF84" s="259"/>
      <c r="AG84" s="260"/>
      <c r="AH84" s="261"/>
      <c r="AI84" s="254">
        <f t="shared" si="87"/>
        <v>0</v>
      </c>
      <c r="AJ84" s="255" t="str">
        <f t="shared" si="88"/>
        <v/>
      </c>
      <c r="AK84" s="256">
        <v>6</v>
      </c>
      <c r="AL84" s="257" t="str">
        <f t="shared" si="89"/>
        <v>MA</v>
      </c>
      <c r="AM84" s="266">
        <f t="shared" si="89"/>
        <v>0</v>
      </c>
      <c r="AN84" s="258"/>
      <c r="AO84" s="259"/>
      <c r="AP84" s="260"/>
      <c r="AQ84" s="261"/>
      <c r="AR84" s="254">
        <f t="shared" si="90"/>
        <v>0</v>
      </c>
      <c r="AS84" s="255" t="str">
        <f t="shared" si="91"/>
        <v/>
      </c>
      <c r="AT84" s="256">
        <v>6</v>
      </c>
      <c r="AU84" s="257" t="str">
        <f t="shared" si="92"/>
        <v>VE</v>
      </c>
      <c r="AV84" s="252" t="str">
        <f t="shared" si="92"/>
        <v xml:space="preserve">  vacance/congé</v>
      </c>
      <c r="AW84" s="253"/>
      <c r="AX84" s="253"/>
      <c r="AY84" s="253"/>
      <c r="AZ84" s="253"/>
      <c r="BA84" s="254">
        <f t="shared" si="93"/>
        <v>0</v>
      </c>
      <c r="BB84" s="255" t="str">
        <f t="shared" si="94"/>
        <v/>
      </c>
      <c r="BC84" s="256">
        <v>6</v>
      </c>
      <c r="BD84" s="257" t="str">
        <f t="shared" si="95"/>
        <v>LU</v>
      </c>
      <c r="BE84" s="266">
        <f t="shared" si="95"/>
        <v>0</v>
      </c>
      <c r="BF84" s="268"/>
      <c r="BG84" s="269"/>
      <c r="BH84" s="270"/>
      <c r="BI84" s="271"/>
      <c r="BJ84" s="254">
        <f t="shared" si="96"/>
        <v>0</v>
      </c>
      <c r="BK84" s="255" t="str">
        <f t="shared" si="97"/>
        <v/>
      </c>
      <c r="BL84" s="256">
        <v>6</v>
      </c>
      <c r="BM84" s="257" t="str">
        <f t="shared" si="98"/>
        <v>LU</v>
      </c>
      <c r="BN84" s="266">
        <f t="shared" si="98"/>
        <v>0</v>
      </c>
      <c r="BO84" s="268"/>
      <c r="BP84" s="269"/>
      <c r="BQ84" s="270"/>
      <c r="BR84" s="271"/>
      <c r="BS84" s="254">
        <f t="shared" si="99"/>
        <v>0</v>
      </c>
      <c r="BT84" s="255" t="str">
        <f t="shared" si="100"/>
        <v/>
      </c>
      <c r="BU84" s="256">
        <v>6</v>
      </c>
      <c r="BV84" s="257" t="str">
        <f t="shared" si="101"/>
        <v>JE</v>
      </c>
      <c r="BW84" s="142">
        <f t="shared" si="101"/>
        <v>0</v>
      </c>
      <c r="BX84" s="268"/>
      <c r="BY84" s="269"/>
      <c r="BZ84" s="270"/>
      <c r="CA84" s="273"/>
      <c r="CB84" s="254">
        <f t="shared" si="102"/>
        <v>0</v>
      </c>
      <c r="CC84" s="255" t="str">
        <f t="shared" si="103"/>
        <v/>
      </c>
      <c r="CD84" s="256">
        <v>6</v>
      </c>
      <c r="CE84" s="257" t="str">
        <f t="shared" si="104"/>
        <v>SA</v>
      </c>
      <c r="CF84" s="142">
        <f t="shared" si="104"/>
        <v>0</v>
      </c>
      <c r="CG84" s="268"/>
      <c r="CH84" s="269"/>
      <c r="CI84" s="270"/>
      <c r="CJ84" s="273"/>
      <c r="CK84" s="254">
        <f t="shared" si="105"/>
        <v>0</v>
      </c>
      <c r="CL84" s="255" t="str">
        <f t="shared" si="106"/>
        <v/>
      </c>
      <c r="CM84" s="256">
        <v>6</v>
      </c>
      <c r="CN84" s="257" t="str">
        <f t="shared" si="107"/>
        <v>MA</v>
      </c>
      <c r="CO84" s="142">
        <f t="shared" si="107"/>
        <v>0</v>
      </c>
      <c r="CP84" s="268"/>
      <c r="CQ84" s="269"/>
      <c r="CR84" s="270"/>
      <c r="CS84" s="273"/>
      <c r="CT84" s="254">
        <f t="shared" si="108"/>
        <v>0</v>
      </c>
      <c r="CU84" s="255" t="str">
        <f t="shared" si="109"/>
        <v/>
      </c>
    </row>
    <row r="85" spans="1:99" ht="18" customHeight="1" x14ac:dyDescent="0.25">
      <c r="A85" s="250">
        <v>7</v>
      </c>
      <c r="B85" s="251" t="str">
        <f t="shared" si="77"/>
        <v>DI</v>
      </c>
      <c r="C85" s="252" t="str">
        <f t="shared" si="77"/>
        <v xml:space="preserve">  vacance/congé</v>
      </c>
      <c r="D85" s="253"/>
      <c r="E85" s="253"/>
      <c r="F85" s="253"/>
      <c r="G85" s="253"/>
      <c r="H85" s="254">
        <f t="shared" si="78"/>
        <v>0</v>
      </c>
      <c r="I85" s="255" t="str">
        <f t="shared" si="79"/>
        <v/>
      </c>
      <c r="J85" s="256">
        <v>7</v>
      </c>
      <c r="K85" s="257" t="str">
        <f t="shared" si="80"/>
        <v>ME</v>
      </c>
      <c r="L85" s="142">
        <f t="shared" si="80"/>
        <v>0</v>
      </c>
      <c r="M85" s="258"/>
      <c r="N85" s="259"/>
      <c r="O85" s="260"/>
      <c r="P85" s="261"/>
      <c r="Q85" s="254">
        <f t="shared" si="81"/>
        <v>1</v>
      </c>
      <c r="R85" s="255" t="str">
        <f t="shared" si="82"/>
        <v>!!!</v>
      </c>
      <c r="S85" s="256">
        <v>7</v>
      </c>
      <c r="T85" s="257" t="str">
        <f t="shared" si="83"/>
        <v>VE</v>
      </c>
      <c r="U85" s="142">
        <f t="shared" si="83"/>
        <v>0</v>
      </c>
      <c r="V85" s="262"/>
      <c r="W85" s="263"/>
      <c r="X85" s="264"/>
      <c r="Y85" s="265"/>
      <c r="Z85" s="254">
        <f t="shared" si="84"/>
        <v>0</v>
      </c>
      <c r="AA85" s="255" t="str">
        <f t="shared" si="85"/>
        <v/>
      </c>
      <c r="AB85" s="274">
        <v>7</v>
      </c>
      <c r="AC85" s="257" t="str">
        <f t="shared" si="86"/>
        <v>LU</v>
      </c>
      <c r="AD85" s="266">
        <f t="shared" si="86"/>
        <v>0</v>
      </c>
      <c r="AE85" s="258"/>
      <c r="AF85" s="259"/>
      <c r="AG85" s="260"/>
      <c r="AH85" s="261"/>
      <c r="AI85" s="254">
        <f t="shared" si="87"/>
        <v>0</v>
      </c>
      <c r="AJ85" s="255" t="str">
        <f t="shared" si="88"/>
        <v/>
      </c>
      <c r="AK85" s="256">
        <v>7</v>
      </c>
      <c r="AL85" s="257" t="str">
        <f t="shared" si="89"/>
        <v>ME</v>
      </c>
      <c r="AM85" s="142">
        <f t="shared" si="89"/>
        <v>0</v>
      </c>
      <c r="AN85" s="258"/>
      <c r="AO85" s="259"/>
      <c r="AP85" s="260"/>
      <c r="AQ85" s="261"/>
      <c r="AR85" s="254">
        <f t="shared" si="90"/>
        <v>1</v>
      </c>
      <c r="AS85" s="255" t="str">
        <f t="shared" si="91"/>
        <v>!!!</v>
      </c>
      <c r="AT85" s="256">
        <v>7</v>
      </c>
      <c r="AU85" s="257" t="str">
        <f t="shared" si="92"/>
        <v>SA</v>
      </c>
      <c r="AV85" s="252" t="str">
        <f t="shared" si="92"/>
        <v xml:space="preserve">  vacance/congé</v>
      </c>
      <c r="AW85" s="253"/>
      <c r="AX85" s="253"/>
      <c r="AY85" s="253"/>
      <c r="AZ85" s="253"/>
      <c r="BA85" s="254">
        <f t="shared" si="93"/>
        <v>0</v>
      </c>
      <c r="BB85" s="255" t="str">
        <f t="shared" si="94"/>
        <v/>
      </c>
      <c r="BC85" s="256">
        <v>7</v>
      </c>
      <c r="BD85" s="257" t="str">
        <f t="shared" si="95"/>
        <v>MA</v>
      </c>
      <c r="BE85" s="266">
        <f t="shared" si="95"/>
        <v>0</v>
      </c>
      <c r="BF85" s="268"/>
      <c r="BG85" s="269"/>
      <c r="BH85" s="270"/>
      <c r="BI85" s="273"/>
      <c r="BJ85" s="254">
        <f t="shared" si="96"/>
        <v>0</v>
      </c>
      <c r="BK85" s="255" t="str">
        <f t="shared" si="97"/>
        <v/>
      </c>
      <c r="BL85" s="256">
        <v>7</v>
      </c>
      <c r="BM85" s="257" t="str">
        <f t="shared" si="98"/>
        <v>MA</v>
      </c>
      <c r="BN85" s="266">
        <f t="shared" si="98"/>
        <v>0</v>
      </c>
      <c r="BO85" s="268"/>
      <c r="BP85" s="269"/>
      <c r="BQ85" s="270"/>
      <c r="BR85" s="273"/>
      <c r="BS85" s="254">
        <f t="shared" si="99"/>
        <v>0</v>
      </c>
      <c r="BT85" s="255" t="str">
        <f t="shared" si="100"/>
        <v/>
      </c>
      <c r="BU85" s="256">
        <v>7</v>
      </c>
      <c r="BV85" s="257" t="str">
        <f t="shared" si="101"/>
        <v>VE</v>
      </c>
      <c r="BW85" s="142">
        <f t="shared" si="101"/>
        <v>0</v>
      </c>
      <c r="BX85" s="268"/>
      <c r="BY85" s="269"/>
      <c r="BZ85" s="270"/>
      <c r="CA85" s="271"/>
      <c r="CB85" s="254">
        <f t="shared" si="102"/>
        <v>0</v>
      </c>
      <c r="CC85" s="255" t="str">
        <f t="shared" si="103"/>
        <v/>
      </c>
      <c r="CD85" s="256">
        <v>7</v>
      </c>
      <c r="CE85" s="257" t="str">
        <f t="shared" si="104"/>
        <v>DI</v>
      </c>
      <c r="CF85" s="142">
        <f t="shared" si="104"/>
        <v>0</v>
      </c>
      <c r="CG85" s="268"/>
      <c r="CH85" s="269"/>
      <c r="CI85" s="270"/>
      <c r="CJ85" s="271"/>
      <c r="CK85" s="254">
        <f t="shared" si="105"/>
        <v>0</v>
      </c>
      <c r="CL85" s="255" t="str">
        <f t="shared" si="106"/>
        <v/>
      </c>
      <c r="CM85" s="256">
        <v>7</v>
      </c>
      <c r="CN85" s="257" t="str">
        <f t="shared" si="107"/>
        <v>ME</v>
      </c>
      <c r="CO85" s="142">
        <f t="shared" si="107"/>
        <v>0</v>
      </c>
      <c r="CP85" s="268"/>
      <c r="CQ85" s="269"/>
      <c r="CR85" s="270"/>
      <c r="CS85" s="271"/>
      <c r="CT85" s="254">
        <f t="shared" si="108"/>
        <v>1</v>
      </c>
      <c r="CU85" s="255" t="str">
        <f t="shared" si="109"/>
        <v>!!!</v>
      </c>
    </row>
    <row r="86" spans="1:99" ht="18" customHeight="1" x14ac:dyDescent="0.25">
      <c r="A86" s="250">
        <v>8</v>
      </c>
      <c r="B86" s="251" t="str">
        <f t="shared" si="77"/>
        <v>LU</v>
      </c>
      <c r="C86" s="252" t="str">
        <f t="shared" si="77"/>
        <v xml:space="preserve">  vacance/congé</v>
      </c>
      <c r="D86" s="253"/>
      <c r="E86" s="253"/>
      <c r="F86" s="253"/>
      <c r="G86" s="253"/>
      <c r="H86" s="254">
        <f t="shared" si="78"/>
        <v>0</v>
      </c>
      <c r="I86" s="255" t="str">
        <f t="shared" si="79"/>
        <v/>
      </c>
      <c r="J86" s="256">
        <v>8</v>
      </c>
      <c r="K86" s="257" t="str">
        <f t="shared" si="80"/>
        <v>JE</v>
      </c>
      <c r="L86" s="142" t="str">
        <f t="shared" si="80"/>
        <v xml:space="preserve">  vacance/congé</v>
      </c>
      <c r="M86" s="253"/>
      <c r="N86" s="253"/>
      <c r="O86" s="253"/>
      <c r="P86" s="253"/>
      <c r="Q86" s="254">
        <f t="shared" si="81"/>
        <v>0</v>
      </c>
      <c r="R86" s="255" t="str">
        <f t="shared" si="82"/>
        <v/>
      </c>
      <c r="S86" s="256">
        <v>8</v>
      </c>
      <c r="T86" s="257" t="str">
        <f t="shared" si="83"/>
        <v>SA</v>
      </c>
      <c r="U86" s="142">
        <f t="shared" si="83"/>
        <v>0</v>
      </c>
      <c r="V86" s="262"/>
      <c r="W86" s="263"/>
      <c r="X86" s="264"/>
      <c r="Y86" s="265"/>
      <c r="Z86" s="254">
        <f t="shared" si="84"/>
        <v>0</v>
      </c>
      <c r="AA86" s="255" t="str">
        <f t="shared" si="85"/>
        <v/>
      </c>
      <c r="AB86" s="274">
        <v>8</v>
      </c>
      <c r="AC86" s="257" t="str">
        <f t="shared" si="86"/>
        <v>MA</v>
      </c>
      <c r="AD86" s="266">
        <f t="shared" si="86"/>
        <v>0</v>
      </c>
      <c r="AE86" s="258"/>
      <c r="AF86" s="259"/>
      <c r="AG86" s="260"/>
      <c r="AH86" s="261"/>
      <c r="AI86" s="254">
        <f t="shared" si="87"/>
        <v>0</v>
      </c>
      <c r="AJ86" s="255" t="str">
        <f t="shared" si="88"/>
        <v/>
      </c>
      <c r="AK86" s="256">
        <v>8</v>
      </c>
      <c r="AL86" s="257" t="str">
        <f t="shared" si="89"/>
        <v>JE</v>
      </c>
      <c r="AM86" s="142">
        <f t="shared" si="89"/>
        <v>0</v>
      </c>
      <c r="AN86" s="258"/>
      <c r="AO86" s="259"/>
      <c r="AP86" s="260"/>
      <c r="AQ86" s="261"/>
      <c r="AR86" s="254">
        <f t="shared" si="90"/>
        <v>0</v>
      </c>
      <c r="AS86" s="255" t="str">
        <f t="shared" si="91"/>
        <v/>
      </c>
      <c r="AT86" s="256">
        <v>8</v>
      </c>
      <c r="AU86" s="257" t="str">
        <f t="shared" si="92"/>
        <v>DI</v>
      </c>
      <c r="AV86" s="142" t="str">
        <f t="shared" si="92"/>
        <v xml:space="preserve">  vacance/congé</v>
      </c>
      <c r="AW86" s="410"/>
      <c r="AX86" s="411"/>
      <c r="AY86" s="412"/>
      <c r="AZ86" s="413"/>
      <c r="BA86" s="254">
        <f t="shared" si="93"/>
        <v>0</v>
      </c>
      <c r="BB86" s="255" t="str">
        <f t="shared" si="94"/>
        <v/>
      </c>
      <c r="BC86" s="256">
        <v>8</v>
      </c>
      <c r="BD86" s="257" t="str">
        <f t="shared" si="95"/>
        <v>ME</v>
      </c>
      <c r="BE86" s="142">
        <f t="shared" si="95"/>
        <v>0</v>
      </c>
      <c r="BF86" s="268"/>
      <c r="BG86" s="269"/>
      <c r="BH86" s="270"/>
      <c r="BI86" s="271"/>
      <c r="BJ86" s="254">
        <f t="shared" si="96"/>
        <v>1</v>
      </c>
      <c r="BK86" s="255" t="str">
        <f t="shared" si="97"/>
        <v>!!!</v>
      </c>
      <c r="BL86" s="256">
        <v>8</v>
      </c>
      <c r="BM86" s="257" t="str">
        <f t="shared" si="98"/>
        <v>ME</v>
      </c>
      <c r="BN86" s="142">
        <f t="shared" si="98"/>
        <v>0</v>
      </c>
      <c r="BO86" s="268"/>
      <c r="BP86" s="269"/>
      <c r="BQ86" s="270"/>
      <c r="BR86" s="271"/>
      <c r="BS86" s="254">
        <f t="shared" si="99"/>
        <v>1</v>
      </c>
      <c r="BT86" s="255" t="str">
        <f t="shared" si="100"/>
        <v>!!!</v>
      </c>
      <c r="BU86" s="256">
        <v>8</v>
      </c>
      <c r="BV86" s="257" t="str">
        <f t="shared" si="101"/>
        <v>SA</v>
      </c>
      <c r="BW86" s="142" t="str">
        <f t="shared" si="101"/>
        <v xml:space="preserve">  vacance/congé</v>
      </c>
      <c r="BX86" s="414"/>
      <c r="BY86" s="415"/>
      <c r="BZ86" s="416"/>
      <c r="CA86" s="417"/>
      <c r="CB86" s="254">
        <f t="shared" si="102"/>
        <v>0</v>
      </c>
      <c r="CC86" s="255" t="str">
        <f t="shared" si="103"/>
        <v/>
      </c>
      <c r="CD86" s="256">
        <v>8</v>
      </c>
      <c r="CE86" s="257" t="str">
        <f t="shared" si="104"/>
        <v>LU</v>
      </c>
      <c r="CF86" s="266">
        <f t="shared" si="104"/>
        <v>0</v>
      </c>
      <c r="CG86" s="268"/>
      <c r="CH86" s="269"/>
      <c r="CI86" s="270"/>
      <c r="CJ86" s="273"/>
      <c r="CK86" s="254">
        <f t="shared" si="105"/>
        <v>0</v>
      </c>
      <c r="CL86" s="255" t="str">
        <f t="shared" si="106"/>
        <v/>
      </c>
      <c r="CM86" s="256">
        <v>8</v>
      </c>
      <c r="CN86" s="257" t="str">
        <f t="shared" si="107"/>
        <v>JE</v>
      </c>
      <c r="CO86" s="266">
        <f t="shared" si="107"/>
        <v>0</v>
      </c>
      <c r="CP86" s="268"/>
      <c r="CQ86" s="269"/>
      <c r="CR86" s="270"/>
      <c r="CS86" s="273"/>
      <c r="CT86" s="254">
        <f t="shared" si="108"/>
        <v>0</v>
      </c>
      <c r="CU86" s="255" t="str">
        <f t="shared" si="109"/>
        <v/>
      </c>
    </row>
    <row r="87" spans="1:99" ht="18" customHeight="1" x14ac:dyDescent="0.25">
      <c r="A87" s="250">
        <v>9</v>
      </c>
      <c r="B87" s="251" t="str">
        <f t="shared" si="77"/>
        <v>MA</v>
      </c>
      <c r="C87" s="252" t="str">
        <f t="shared" si="77"/>
        <v xml:space="preserve">  vacance/congé</v>
      </c>
      <c r="D87" s="253"/>
      <c r="E87" s="253"/>
      <c r="F87" s="253"/>
      <c r="G87" s="253"/>
      <c r="H87" s="254">
        <f t="shared" si="78"/>
        <v>0</v>
      </c>
      <c r="I87" s="255" t="str">
        <f t="shared" si="79"/>
        <v/>
      </c>
      <c r="J87" s="256">
        <v>9</v>
      </c>
      <c r="K87" s="257" t="str">
        <f t="shared" si="80"/>
        <v>VE</v>
      </c>
      <c r="L87" s="142">
        <f t="shared" si="80"/>
        <v>0</v>
      </c>
      <c r="M87" s="258"/>
      <c r="N87" s="259"/>
      <c r="O87" s="280"/>
      <c r="P87" s="281"/>
      <c r="Q87" s="254">
        <f t="shared" si="81"/>
        <v>0</v>
      </c>
      <c r="R87" s="255" t="str">
        <f t="shared" si="82"/>
        <v/>
      </c>
      <c r="S87" s="274">
        <v>9</v>
      </c>
      <c r="T87" s="257" t="str">
        <f t="shared" si="83"/>
        <v>DI</v>
      </c>
      <c r="U87" s="142">
        <f t="shared" si="83"/>
        <v>0</v>
      </c>
      <c r="V87" s="262"/>
      <c r="W87" s="263"/>
      <c r="X87" s="264"/>
      <c r="Y87" s="265"/>
      <c r="Z87" s="254">
        <f t="shared" si="84"/>
        <v>0</v>
      </c>
      <c r="AA87" s="255" t="str">
        <f t="shared" si="85"/>
        <v/>
      </c>
      <c r="AB87" s="274">
        <v>9</v>
      </c>
      <c r="AC87" s="257" t="str">
        <f t="shared" si="86"/>
        <v>ME</v>
      </c>
      <c r="AD87" s="142">
        <f t="shared" si="86"/>
        <v>0</v>
      </c>
      <c r="AE87" s="258"/>
      <c r="AF87" s="259"/>
      <c r="AG87" s="260"/>
      <c r="AH87" s="261"/>
      <c r="AI87" s="254">
        <f t="shared" si="87"/>
        <v>1</v>
      </c>
      <c r="AJ87" s="255" t="str">
        <f t="shared" si="88"/>
        <v>!!!</v>
      </c>
      <c r="AK87" s="256">
        <v>9</v>
      </c>
      <c r="AL87" s="257" t="str">
        <f t="shared" si="89"/>
        <v>VE</v>
      </c>
      <c r="AM87" s="142">
        <f t="shared" si="89"/>
        <v>0</v>
      </c>
      <c r="AN87" s="258"/>
      <c r="AO87" s="259"/>
      <c r="AP87" s="260"/>
      <c r="AQ87" s="261"/>
      <c r="AR87" s="254">
        <f t="shared" si="90"/>
        <v>0</v>
      </c>
      <c r="AS87" s="255" t="str">
        <f t="shared" si="91"/>
        <v/>
      </c>
      <c r="AT87" s="256">
        <v>9</v>
      </c>
      <c r="AU87" s="257" t="str">
        <f t="shared" si="92"/>
        <v>LU</v>
      </c>
      <c r="AV87" s="142">
        <f t="shared" si="92"/>
        <v>0</v>
      </c>
      <c r="AW87" s="258"/>
      <c r="AX87" s="259"/>
      <c r="AY87" s="260"/>
      <c r="AZ87" s="261"/>
      <c r="BA87" s="254">
        <f t="shared" si="93"/>
        <v>0</v>
      </c>
      <c r="BB87" s="255" t="str">
        <f t="shared" si="94"/>
        <v/>
      </c>
      <c r="BC87" s="256">
        <v>9</v>
      </c>
      <c r="BD87" s="257" t="str">
        <f t="shared" si="95"/>
        <v>JE</v>
      </c>
      <c r="BE87" s="142">
        <f t="shared" si="95"/>
        <v>0</v>
      </c>
      <c r="BF87" s="268"/>
      <c r="BG87" s="269"/>
      <c r="BH87" s="270"/>
      <c r="BI87" s="273"/>
      <c r="BJ87" s="254">
        <f t="shared" si="96"/>
        <v>0</v>
      </c>
      <c r="BK87" s="255" t="str">
        <f t="shared" si="97"/>
        <v/>
      </c>
      <c r="BL87" s="256">
        <v>9</v>
      </c>
      <c r="BM87" s="257" t="str">
        <f t="shared" si="98"/>
        <v>JE</v>
      </c>
      <c r="BN87" s="142">
        <f t="shared" si="98"/>
        <v>0</v>
      </c>
      <c r="BO87" s="268"/>
      <c r="BP87" s="269"/>
      <c r="BQ87" s="270"/>
      <c r="BR87" s="273"/>
      <c r="BS87" s="254">
        <f t="shared" si="99"/>
        <v>0</v>
      </c>
      <c r="BT87" s="255" t="str">
        <f t="shared" si="100"/>
        <v/>
      </c>
      <c r="BU87" s="256">
        <v>9</v>
      </c>
      <c r="BV87" s="257" t="str">
        <f t="shared" si="101"/>
        <v>DI</v>
      </c>
      <c r="BW87" s="142" t="str">
        <f t="shared" si="101"/>
        <v xml:space="preserve">  vacance/congé</v>
      </c>
      <c r="BX87" s="414"/>
      <c r="BY87" s="415"/>
      <c r="BZ87" s="416"/>
      <c r="CA87" s="418"/>
      <c r="CB87" s="254">
        <f t="shared" si="102"/>
        <v>0</v>
      </c>
      <c r="CC87" s="255" t="str">
        <f t="shared" si="103"/>
        <v/>
      </c>
      <c r="CD87" s="256">
        <v>9</v>
      </c>
      <c r="CE87" s="257" t="str">
        <f t="shared" si="104"/>
        <v>MA</v>
      </c>
      <c r="CF87" s="266">
        <f t="shared" si="104"/>
        <v>0</v>
      </c>
      <c r="CG87" s="268"/>
      <c r="CH87" s="269"/>
      <c r="CI87" s="270"/>
      <c r="CJ87" s="271"/>
      <c r="CK87" s="254">
        <f t="shared" si="105"/>
        <v>0</v>
      </c>
      <c r="CL87" s="255" t="str">
        <f t="shared" si="106"/>
        <v/>
      </c>
      <c r="CM87" s="256">
        <v>9</v>
      </c>
      <c r="CN87" s="257" t="str">
        <f t="shared" si="107"/>
        <v>VE</v>
      </c>
      <c r="CO87" s="266">
        <f t="shared" si="107"/>
        <v>0</v>
      </c>
      <c r="CP87" s="268"/>
      <c r="CQ87" s="269"/>
      <c r="CR87" s="270"/>
      <c r="CS87" s="271"/>
      <c r="CT87" s="254">
        <f t="shared" si="108"/>
        <v>0</v>
      </c>
      <c r="CU87" s="255" t="str">
        <f t="shared" si="109"/>
        <v/>
      </c>
    </row>
    <row r="88" spans="1:99" ht="18" customHeight="1" x14ac:dyDescent="0.25">
      <c r="A88" s="250">
        <v>10</v>
      </c>
      <c r="B88" s="251" t="str">
        <f t="shared" si="77"/>
        <v>ME</v>
      </c>
      <c r="C88" s="252" t="str">
        <f t="shared" si="77"/>
        <v xml:space="preserve">  vacance/congé</v>
      </c>
      <c r="D88" s="253"/>
      <c r="E88" s="253"/>
      <c r="F88" s="253"/>
      <c r="G88" s="253"/>
      <c r="H88" s="254">
        <f t="shared" si="78"/>
        <v>0</v>
      </c>
      <c r="I88" s="255" t="str">
        <f t="shared" si="79"/>
        <v/>
      </c>
      <c r="J88" s="256">
        <v>10</v>
      </c>
      <c r="K88" s="257" t="str">
        <f t="shared" si="80"/>
        <v>SA</v>
      </c>
      <c r="L88" s="142">
        <f t="shared" si="80"/>
        <v>0</v>
      </c>
      <c r="M88" s="258"/>
      <c r="N88" s="259"/>
      <c r="O88" s="260"/>
      <c r="P88" s="261"/>
      <c r="Q88" s="254">
        <f t="shared" si="81"/>
        <v>0</v>
      </c>
      <c r="R88" s="255" t="str">
        <f t="shared" si="82"/>
        <v/>
      </c>
      <c r="S88" s="256">
        <v>10</v>
      </c>
      <c r="T88" s="257" t="str">
        <f t="shared" si="83"/>
        <v>LU</v>
      </c>
      <c r="U88" s="266">
        <f t="shared" si="83"/>
        <v>0</v>
      </c>
      <c r="V88" s="258"/>
      <c r="W88" s="259"/>
      <c r="X88" s="260"/>
      <c r="Y88" s="261"/>
      <c r="Z88" s="254">
        <f t="shared" si="84"/>
        <v>0</v>
      </c>
      <c r="AA88" s="255" t="str">
        <f t="shared" si="85"/>
        <v/>
      </c>
      <c r="AB88" s="256">
        <v>10</v>
      </c>
      <c r="AC88" s="257" t="str">
        <f t="shared" si="86"/>
        <v>JE</v>
      </c>
      <c r="AD88" s="142">
        <f t="shared" si="86"/>
        <v>0</v>
      </c>
      <c r="AE88" s="258"/>
      <c r="AF88" s="259"/>
      <c r="AG88" s="260"/>
      <c r="AH88" s="261"/>
      <c r="AI88" s="254">
        <f t="shared" si="87"/>
        <v>0</v>
      </c>
      <c r="AJ88" s="255" t="str">
        <f t="shared" si="88"/>
        <v/>
      </c>
      <c r="AK88" s="256">
        <v>10</v>
      </c>
      <c r="AL88" s="257" t="str">
        <f t="shared" si="89"/>
        <v>SA</v>
      </c>
      <c r="AM88" s="142">
        <f t="shared" si="89"/>
        <v>0</v>
      </c>
      <c r="AN88" s="258"/>
      <c r="AO88" s="259"/>
      <c r="AP88" s="260"/>
      <c r="AQ88" s="261"/>
      <c r="AR88" s="254">
        <f t="shared" si="90"/>
        <v>0</v>
      </c>
      <c r="AS88" s="255" t="str">
        <f t="shared" si="91"/>
        <v/>
      </c>
      <c r="AT88" s="256">
        <v>10</v>
      </c>
      <c r="AU88" s="257" t="str">
        <f t="shared" si="92"/>
        <v>MA</v>
      </c>
      <c r="AV88" s="142">
        <f t="shared" si="92"/>
        <v>0</v>
      </c>
      <c r="AW88" s="258"/>
      <c r="AX88" s="259"/>
      <c r="AY88" s="260"/>
      <c r="AZ88" s="261"/>
      <c r="BA88" s="254">
        <f t="shared" si="93"/>
        <v>0</v>
      </c>
      <c r="BB88" s="255" t="str">
        <f t="shared" si="94"/>
        <v/>
      </c>
      <c r="BC88" s="256">
        <v>10</v>
      </c>
      <c r="BD88" s="257" t="str">
        <f t="shared" si="95"/>
        <v>VE</v>
      </c>
      <c r="BE88" s="142">
        <f t="shared" si="95"/>
        <v>0</v>
      </c>
      <c r="BF88" s="268"/>
      <c r="BG88" s="269"/>
      <c r="BH88" s="270"/>
      <c r="BI88" s="271"/>
      <c r="BJ88" s="254">
        <f t="shared" si="96"/>
        <v>0</v>
      </c>
      <c r="BK88" s="255" t="str">
        <f t="shared" si="97"/>
        <v/>
      </c>
      <c r="BL88" s="256">
        <v>10</v>
      </c>
      <c r="BM88" s="257" t="str">
        <f t="shared" si="98"/>
        <v>VE</v>
      </c>
      <c r="BN88" s="142">
        <f t="shared" si="98"/>
        <v>0</v>
      </c>
      <c r="BO88" s="268"/>
      <c r="BP88" s="269"/>
      <c r="BQ88" s="270"/>
      <c r="BR88" s="271"/>
      <c r="BS88" s="254">
        <f t="shared" si="99"/>
        <v>0</v>
      </c>
      <c r="BT88" s="255" t="str">
        <f t="shared" si="100"/>
        <v/>
      </c>
      <c r="BU88" s="256">
        <v>10</v>
      </c>
      <c r="BV88" s="257" t="str">
        <f t="shared" si="101"/>
        <v>LU</v>
      </c>
      <c r="BW88" s="142" t="str">
        <f t="shared" si="101"/>
        <v xml:space="preserve">  vacance/congé</v>
      </c>
      <c r="BX88" s="253"/>
      <c r="BY88" s="253"/>
      <c r="BZ88" s="253"/>
      <c r="CA88" s="253"/>
      <c r="CB88" s="254">
        <f t="shared" si="102"/>
        <v>0</v>
      </c>
      <c r="CC88" s="255" t="str">
        <f t="shared" si="103"/>
        <v/>
      </c>
      <c r="CD88" s="256">
        <v>10</v>
      </c>
      <c r="CE88" s="257" t="str">
        <f t="shared" si="104"/>
        <v>ME</v>
      </c>
      <c r="CF88" s="142">
        <f t="shared" si="104"/>
        <v>0</v>
      </c>
      <c r="CG88" s="268"/>
      <c r="CH88" s="269"/>
      <c r="CI88" s="270"/>
      <c r="CJ88" s="273"/>
      <c r="CK88" s="254">
        <f t="shared" si="105"/>
        <v>1</v>
      </c>
      <c r="CL88" s="255" t="str">
        <f t="shared" si="106"/>
        <v>!!!</v>
      </c>
      <c r="CM88" s="256">
        <v>10</v>
      </c>
      <c r="CN88" s="257" t="str">
        <f t="shared" si="107"/>
        <v>SA</v>
      </c>
      <c r="CO88" s="142">
        <f t="shared" si="107"/>
        <v>0</v>
      </c>
      <c r="CP88" s="268"/>
      <c r="CQ88" s="269"/>
      <c r="CR88" s="270"/>
      <c r="CS88" s="273"/>
      <c r="CT88" s="254">
        <f t="shared" si="108"/>
        <v>0</v>
      </c>
      <c r="CU88" s="255" t="str">
        <f t="shared" si="109"/>
        <v/>
      </c>
    </row>
    <row r="89" spans="1:99" ht="18" customHeight="1" x14ac:dyDescent="0.25">
      <c r="A89" s="250">
        <v>11</v>
      </c>
      <c r="B89" s="251" t="str">
        <f t="shared" si="77"/>
        <v>JE</v>
      </c>
      <c r="C89" s="252" t="str">
        <f t="shared" si="77"/>
        <v xml:space="preserve">  vacance/congé</v>
      </c>
      <c r="D89" s="253"/>
      <c r="E89" s="253"/>
      <c r="F89" s="253"/>
      <c r="G89" s="253"/>
      <c r="H89" s="254">
        <f t="shared" si="78"/>
        <v>0</v>
      </c>
      <c r="I89" s="255" t="str">
        <f t="shared" si="79"/>
        <v/>
      </c>
      <c r="J89" s="256">
        <v>11</v>
      </c>
      <c r="K89" s="257" t="str">
        <f t="shared" si="80"/>
        <v>DI</v>
      </c>
      <c r="L89" s="142">
        <f t="shared" si="80"/>
        <v>0</v>
      </c>
      <c r="M89" s="258"/>
      <c r="N89" s="259"/>
      <c r="O89" s="260"/>
      <c r="P89" s="261"/>
      <c r="Q89" s="254">
        <f t="shared" si="81"/>
        <v>0</v>
      </c>
      <c r="R89" s="255" t="str">
        <f t="shared" si="82"/>
        <v/>
      </c>
      <c r="S89" s="274">
        <v>11</v>
      </c>
      <c r="T89" s="257" t="str">
        <f t="shared" si="83"/>
        <v>MA</v>
      </c>
      <c r="U89" s="266">
        <f t="shared" si="83"/>
        <v>0</v>
      </c>
      <c r="V89" s="258"/>
      <c r="W89" s="259"/>
      <c r="X89" s="260"/>
      <c r="Y89" s="261"/>
      <c r="Z89" s="254">
        <f t="shared" si="84"/>
        <v>0</v>
      </c>
      <c r="AA89" s="255" t="str">
        <f t="shared" si="85"/>
        <v/>
      </c>
      <c r="AB89" s="256">
        <v>11</v>
      </c>
      <c r="AC89" s="257" t="str">
        <f t="shared" si="86"/>
        <v>VE</v>
      </c>
      <c r="AD89" s="142">
        <f t="shared" si="86"/>
        <v>0</v>
      </c>
      <c r="AE89" s="258"/>
      <c r="AF89" s="259"/>
      <c r="AG89" s="260"/>
      <c r="AH89" s="261"/>
      <c r="AI89" s="254">
        <f t="shared" si="87"/>
        <v>0</v>
      </c>
      <c r="AJ89" s="255" t="str">
        <f t="shared" si="88"/>
        <v/>
      </c>
      <c r="AK89" s="256">
        <v>11</v>
      </c>
      <c r="AL89" s="257" t="str">
        <f t="shared" si="89"/>
        <v>DI</v>
      </c>
      <c r="AM89" s="142">
        <f t="shared" si="89"/>
        <v>0</v>
      </c>
      <c r="AN89" s="258"/>
      <c r="AO89" s="259"/>
      <c r="AP89" s="260"/>
      <c r="AQ89" s="261"/>
      <c r="AR89" s="254">
        <f t="shared" si="90"/>
        <v>0</v>
      </c>
      <c r="AS89" s="255" t="str">
        <f t="shared" si="91"/>
        <v/>
      </c>
      <c r="AT89" s="256">
        <v>11</v>
      </c>
      <c r="AU89" s="257" t="str">
        <f t="shared" si="92"/>
        <v>ME</v>
      </c>
      <c r="AV89" s="142">
        <f t="shared" si="92"/>
        <v>0</v>
      </c>
      <c r="AW89" s="258"/>
      <c r="AX89" s="259"/>
      <c r="AY89" s="260"/>
      <c r="AZ89" s="261"/>
      <c r="BA89" s="254">
        <f t="shared" si="93"/>
        <v>1</v>
      </c>
      <c r="BB89" s="255" t="str">
        <f t="shared" si="94"/>
        <v>!!!</v>
      </c>
      <c r="BC89" s="256">
        <v>11</v>
      </c>
      <c r="BD89" s="257" t="str">
        <f t="shared" si="95"/>
        <v>SA</v>
      </c>
      <c r="BE89" s="142">
        <f t="shared" si="95"/>
        <v>0</v>
      </c>
      <c r="BF89" s="268"/>
      <c r="BG89" s="269"/>
      <c r="BH89" s="270"/>
      <c r="BI89" s="273"/>
      <c r="BJ89" s="254">
        <f t="shared" si="96"/>
        <v>0</v>
      </c>
      <c r="BK89" s="255" t="str">
        <f t="shared" si="97"/>
        <v/>
      </c>
      <c r="BL89" s="256">
        <v>11</v>
      </c>
      <c r="BM89" s="257" t="str">
        <f t="shared" si="98"/>
        <v>SA</v>
      </c>
      <c r="BN89" s="142">
        <f t="shared" si="98"/>
        <v>0</v>
      </c>
      <c r="BO89" s="268"/>
      <c r="BP89" s="269"/>
      <c r="BQ89" s="270"/>
      <c r="BR89" s="273"/>
      <c r="BS89" s="254">
        <f t="shared" si="99"/>
        <v>0</v>
      </c>
      <c r="BT89" s="255" t="str">
        <f t="shared" si="100"/>
        <v/>
      </c>
      <c r="BU89" s="256">
        <v>11</v>
      </c>
      <c r="BV89" s="257" t="str">
        <f t="shared" si="101"/>
        <v>MA</v>
      </c>
      <c r="BW89" s="142" t="str">
        <f t="shared" si="101"/>
        <v xml:space="preserve">  vacance/congé</v>
      </c>
      <c r="BX89" s="253"/>
      <c r="BY89" s="253"/>
      <c r="BZ89" s="253"/>
      <c r="CA89" s="253"/>
      <c r="CB89" s="254">
        <f t="shared" si="102"/>
        <v>0</v>
      </c>
      <c r="CC89" s="255" t="str">
        <f t="shared" si="103"/>
        <v/>
      </c>
      <c r="CD89" s="256">
        <v>11</v>
      </c>
      <c r="CE89" s="257" t="str">
        <f t="shared" si="104"/>
        <v>JE</v>
      </c>
      <c r="CF89" s="142">
        <f t="shared" si="104"/>
        <v>0</v>
      </c>
      <c r="CG89" s="268"/>
      <c r="CH89" s="269"/>
      <c r="CI89" s="270"/>
      <c r="CJ89" s="271"/>
      <c r="CK89" s="254">
        <f t="shared" si="105"/>
        <v>0</v>
      </c>
      <c r="CL89" s="255" t="str">
        <f t="shared" si="106"/>
        <v/>
      </c>
      <c r="CM89" s="256">
        <v>11</v>
      </c>
      <c r="CN89" s="257" t="str">
        <f t="shared" si="107"/>
        <v>DI</v>
      </c>
      <c r="CO89" s="142">
        <f t="shared" si="107"/>
        <v>0</v>
      </c>
      <c r="CP89" s="268"/>
      <c r="CQ89" s="269"/>
      <c r="CR89" s="270"/>
      <c r="CS89" s="271"/>
      <c r="CT89" s="254">
        <f t="shared" si="108"/>
        <v>0</v>
      </c>
      <c r="CU89" s="255" t="str">
        <f t="shared" si="109"/>
        <v/>
      </c>
    </row>
    <row r="90" spans="1:99" ht="18" customHeight="1" x14ac:dyDescent="0.25">
      <c r="A90" s="250">
        <v>12</v>
      </c>
      <c r="B90" s="251" t="str">
        <f t="shared" si="77"/>
        <v>VE</v>
      </c>
      <c r="C90" s="252" t="str">
        <f t="shared" si="77"/>
        <v xml:space="preserve">  vacance/congé</v>
      </c>
      <c r="D90" s="253"/>
      <c r="E90" s="253"/>
      <c r="F90" s="253"/>
      <c r="G90" s="253"/>
      <c r="H90" s="254">
        <f t="shared" si="78"/>
        <v>0</v>
      </c>
      <c r="I90" s="255" t="str">
        <f t="shared" si="79"/>
        <v/>
      </c>
      <c r="J90" s="256">
        <v>12</v>
      </c>
      <c r="K90" s="257" t="str">
        <f t="shared" si="80"/>
        <v>LU</v>
      </c>
      <c r="L90" s="266">
        <f t="shared" si="80"/>
        <v>0</v>
      </c>
      <c r="M90" s="258"/>
      <c r="N90" s="259"/>
      <c r="O90" s="260"/>
      <c r="P90" s="261"/>
      <c r="Q90" s="254">
        <f t="shared" si="81"/>
        <v>0</v>
      </c>
      <c r="R90" s="255" t="str">
        <f t="shared" si="82"/>
        <v/>
      </c>
      <c r="S90" s="274">
        <v>12</v>
      </c>
      <c r="T90" s="257" t="str">
        <f t="shared" si="83"/>
        <v>ME</v>
      </c>
      <c r="U90" s="142">
        <f t="shared" si="83"/>
        <v>0</v>
      </c>
      <c r="V90" s="262"/>
      <c r="W90" s="263"/>
      <c r="X90" s="264"/>
      <c r="Y90" s="273"/>
      <c r="Z90" s="254">
        <f t="shared" si="84"/>
        <v>1</v>
      </c>
      <c r="AA90" s="255" t="str">
        <f t="shared" si="85"/>
        <v>!!!</v>
      </c>
      <c r="AB90" s="256">
        <v>12</v>
      </c>
      <c r="AC90" s="257" t="str">
        <f t="shared" si="86"/>
        <v>SA</v>
      </c>
      <c r="AD90" s="142">
        <f t="shared" si="86"/>
        <v>0</v>
      </c>
      <c r="AE90" s="258"/>
      <c r="AF90" s="259"/>
      <c r="AG90" s="260"/>
      <c r="AH90" s="261"/>
      <c r="AI90" s="254">
        <f t="shared" si="87"/>
        <v>0</v>
      </c>
      <c r="AJ90" s="255" t="str">
        <f t="shared" si="88"/>
        <v/>
      </c>
      <c r="AK90" s="256">
        <v>12</v>
      </c>
      <c r="AL90" s="257" t="str">
        <f t="shared" si="89"/>
        <v>LU</v>
      </c>
      <c r="AM90" s="266">
        <f t="shared" si="89"/>
        <v>0</v>
      </c>
      <c r="AN90" s="258"/>
      <c r="AO90" s="259"/>
      <c r="AP90" s="260"/>
      <c r="AQ90" s="261"/>
      <c r="AR90" s="254">
        <f t="shared" si="90"/>
        <v>0</v>
      </c>
      <c r="AS90" s="255" t="str">
        <f t="shared" si="91"/>
        <v/>
      </c>
      <c r="AT90" s="256">
        <v>12</v>
      </c>
      <c r="AU90" s="257" t="str">
        <f t="shared" si="92"/>
        <v>JE</v>
      </c>
      <c r="AV90" s="142">
        <f t="shared" si="92"/>
        <v>0</v>
      </c>
      <c r="AW90" s="258"/>
      <c r="AX90" s="259"/>
      <c r="AY90" s="260"/>
      <c r="AZ90" s="261"/>
      <c r="BA90" s="254">
        <f t="shared" si="93"/>
        <v>0</v>
      </c>
      <c r="BB90" s="255" t="str">
        <f t="shared" si="94"/>
        <v/>
      </c>
      <c r="BC90" s="256">
        <v>12</v>
      </c>
      <c r="BD90" s="257" t="str">
        <f t="shared" si="95"/>
        <v>DI</v>
      </c>
      <c r="BE90" s="142">
        <f t="shared" si="95"/>
        <v>0</v>
      </c>
      <c r="BF90" s="268"/>
      <c r="BG90" s="269"/>
      <c r="BH90" s="270"/>
      <c r="BI90" s="271"/>
      <c r="BJ90" s="254">
        <f t="shared" si="96"/>
        <v>0</v>
      </c>
      <c r="BK90" s="255" t="str">
        <f t="shared" si="97"/>
        <v/>
      </c>
      <c r="BL90" s="256">
        <v>12</v>
      </c>
      <c r="BM90" s="257" t="str">
        <f t="shared" si="98"/>
        <v>DI</v>
      </c>
      <c r="BN90" s="142">
        <f t="shared" si="98"/>
        <v>0</v>
      </c>
      <c r="BO90" s="268"/>
      <c r="BP90" s="269"/>
      <c r="BQ90" s="270"/>
      <c r="BR90" s="271"/>
      <c r="BS90" s="254">
        <f t="shared" si="99"/>
        <v>0</v>
      </c>
      <c r="BT90" s="255" t="str">
        <f t="shared" si="100"/>
        <v/>
      </c>
      <c r="BU90" s="256">
        <v>12</v>
      </c>
      <c r="BV90" s="257" t="str">
        <f t="shared" si="101"/>
        <v>ME</v>
      </c>
      <c r="BW90" s="142" t="str">
        <f t="shared" si="101"/>
        <v xml:space="preserve">  vacance/congé</v>
      </c>
      <c r="BX90" s="253"/>
      <c r="BY90" s="253"/>
      <c r="BZ90" s="253"/>
      <c r="CA90" s="253"/>
      <c r="CB90" s="254">
        <f t="shared" si="102"/>
        <v>0</v>
      </c>
      <c r="CC90" s="255" t="str">
        <f t="shared" si="103"/>
        <v/>
      </c>
      <c r="CD90" s="256">
        <v>12</v>
      </c>
      <c r="CE90" s="257" t="str">
        <f t="shared" si="104"/>
        <v>VE</v>
      </c>
      <c r="CF90" s="142">
        <f t="shared" si="104"/>
        <v>0</v>
      </c>
      <c r="CG90" s="268"/>
      <c r="CH90" s="269"/>
      <c r="CI90" s="270"/>
      <c r="CJ90" s="273"/>
      <c r="CK90" s="254">
        <f t="shared" si="105"/>
        <v>0</v>
      </c>
      <c r="CL90" s="255" t="str">
        <f t="shared" si="106"/>
        <v/>
      </c>
      <c r="CM90" s="256">
        <v>12</v>
      </c>
      <c r="CN90" s="257" t="str">
        <f t="shared" si="107"/>
        <v>LU</v>
      </c>
      <c r="CO90" s="142">
        <f t="shared" si="107"/>
        <v>0</v>
      </c>
      <c r="CP90" s="268"/>
      <c r="CQ90" s="269"/>
      <c r="CR90" s="270"/>
      <c r="CS90" s="273"/>
      <c r="CT90" s="254">
        <f t="shared" si="108"/>
        <v>0</v>
      </c>
      <c r="CU90" s="255" t="str">
        <f t="shared" si="109"/>
        <v/>
      </c>
    </row>
    <row r="91" spans="1:99" ht="18" customHeight="1" x14ac:dyDescent="0.25">
      <c r="A91" s="250">
        <v>13</v>
      </c>
      <c r="B91" s="251" t="str">
        <f t="shared" si="77"/>
        <v>SA</v>
      </c>
      <c r="C91" s="252" t="str">
        <f t="shared" si="77"/>
        <v xml:space="preserve">  vacance/congé</v>
      </c>
      <c r="D91" s="253"/>
      <c r="E91" s="253"/>
      <c r="F91" s="253"/>
      <c r="G91" s="253"/>
      <c r="H91" s="254">
        <f t="shared" si="78"/>
        <v>0</v>
      </c>
      <c r="I91" s="255" t="str">
        <f t="shared" si="79"/>
        <v/>
      </c>
      <c r="J91" s="256">
        <v>13</v>
      </c>
      <c r="K91" s="257" t="str">
        <f t="shared" si="80"/>
        <v>MA</v>
      </c>
      <c r="L91" s="266">
        <f t="shared" si="80"/>
        <v>0</v>
      </c>
      <c r="M91" s="258"/>
      <c r="N91" s="259"/>
      <c r="O91" s="260"/>
      <c r="P91" s="261"/>
      <c r="Q91" s="254">
        <f t="shared" si="81"/>
        <v>0</v>
      </c>
      <c r="R91" s="255" t="str">
        <f t="shared" si="82"/>
        <v/>
      </c>
      <c r="S91" s="256">
        <v>13</v>
      </c>
      <c r="T91" s="257" t="str">
        <f t="shared" si="83"/>
        <v>JE</v>
      </c>
      <c r="U91" s="142">
        <f t="shared" si="83"/>
        <v>0</v>
      </c>
      <c r="V91" s="262"/>
      <c r="W91" s="263"/>
      <c r="X91" s="264"/>
      <c r="Y91" s="265"/>
      <c r="Z91" s="254">
        <f t="shared" si="84"/>
        <v>0</v>
      </c>
      <c r="AA91" s="255" t="str">
        <f t="shared" si="85"/>
        <v/>
      </c>
      <c r="AB91" s="274">
        <v>13</v>
      </c>
      <c r="AC91" s="257" t="str">
        <f t="shared" si="86"/>
        <v>DI</v>
      </c>
      <c r="AD91" s="142">
        <f t="shared" si="86"/>
        <v>0</v>
      </c>
      <c r="AE91" s="258"/>
      <c r="AF91" s="259"/>
      <c r="AG91" s="260"/>
      <c r="AH91" s="261"/>
      <c r="AI91" s="254">
        <f t="shared" si="87"/>
        <v>0</v>
      </c>
      <c r="AJ91" s="255" t="str">
        <f t="shared" si="88"/>
        <v/>
      </c>
      <c r="AK91" s="256">
        <v>13</v>
      </c>
      <c r="AL91" s="257" t="str">
        <f t="shared" si="89"/>
        <v>MA</v>
      </c>
      <c r="AM91" s="266">
        <f t="shared" si="89"/>
        <v>0</v>
      </c>
      <c r="AN91" s="258"/>
      <c r="AO91" s="259"/>
      <c r="AP91" s="260"/>
      <c r="AQ91" s="261"/>
      <c r="AR91" s="254">
        <f t="shared" si="90"/>
        <v>0</v>
      </c>
      <c r="AS91" s="255" t="str">
        <f t="shared" si="91"/>
        <v/>
      </c>
      <c r="AT91" s="256">
        <v>13</v>
      </c>
      <c r="AU91" s="257" t="str">
        <f t="shared" si="92"/>
        <v>VE</v>
      </c>
      <c r="AV91" s="142">
        <f t="shared" si="92"/>
        <v>0</v>
      </c>
      <c r="AW91" s="258"/>
      <c r="AX91" s="259"/>
      <c r="AY91" s="260"/>
      <c r="AZ91" s="261"/>
      <c r="BA91" s="254">
        <f t="shared" si="93"/>
        <v>0</v>
      </c>
      <c r="BB91" s="255" t="str">
        <f t="shared" si="94"/>
        <v/>
      </c>
      <c r="BC91" s="256">
        <v>13</v>
      </c>
      <c r="BD91" s="257" t="str">
        <f t="shared" si="95"/>
        <v>LU</v>
      </c>
      <c r="BE91" s="142">
        <f t="shared" si="95"/>
        <v>0</v>
      </c>
      <c r="BF91" s="268"/>
      <c r="BG91" s="269"/>
      <c r="BH91" s="270"/>
      <c r="BI91" s="273"/>
      <c r="BJ91" s="254">
        <f t="shared" si="96"/>
        <v>0</v>
      </c>
      <c r="BK91" s="255" t="str">
        <f t="shared" si="97"/>
        <v/>
      </c>
      <c r="BL91" s="256">
        <v>13</v>
      </c>
      <c r="BM91" s="257" t="str">
        <f t="shared" si="98"/>
        <v>LU</v>
      </c>
      <c r="BN91" s="266">
        <f t="shared" si="98"/>
        <v>0</v>
      </c>
      <c r="BO91" s="268"/>
      <c r="BP91" s="269"/>
      <c r="BQ91" s="270"/>
      <c r="BR91" s="273"/>
      <c r="BS91" s="254">
        <f t="shared" si="99"/>
        <v>0</v>
      </c>
      <c r="BT91" s="255" t="str">
        <f t="shared" si="100"/>
        <v/>
      </c>
      <c r="BU91" s="256">
        <v>13</v>
      </c>
      <c r="BV91" s="257" t="str">
        <f t="shared" si="101"/>
        <v>JE</v>
      </c>
      <c r="BW91" s="142" t="str">
        <f t="shared" si="101"/>
        <v xml:space="preserve">  vacance/congé</v>
      </c>
      <c r="BX91" s="253"/>
      <c r="BY91" s="253"/>
      <c r="BZ91" s="253"/>
      <c r="CA91" s="253"/>
      <c r="CB91" s="254">
        <f t="shared" si="102"/>
        <v>0</v>
      </c>
      <c r="CC91" s="255" t="str">
        <f t="shared" si="103"/>
        <v/>
      </c>
      <c r="CD91" s="256">
        <v>13</v>
      </c>
      <c r="CE91" s="257" t="str">
        <f t="shared" si="104"/>
        <v>SA</v>
      </c>
      <c r="CF91" s="142">
        <f t="shared" si="104"/>
        <v>0</v>
      </c>
      <c r="CG91" s="268"/>
      <c r="CH91" s="269"/>
      <c r="CI91" s="270"/>
      <c r="CJ91" s="271"/>
      <c r="CK91" s="254">
        <f t="shared" si="105"/>
        <v>0</v>
      </c>
      <c r="CL91" s="255" t="str">
        <f t="shared" si="106"/>
        <v/>
      </c>
      <c r="CM91" s="256">
        <v>13</v>
      </c>
      <c r="CN91" s="257" t="str">
        <f t="shared" si="107"/>
        <v>MA</v>
      </c>
      <c r="CO91" s="142">
        <f t="shared" si="107"/>
        <v>0</v>
      </c>
      <c r="CP91" s="268"/>
      <c r="CQ91" s="269"/>
      <c r="CR91" s="270"/>
      <c r="CS91" s="271"/>
      <c r="CT91" s="254">
        <f t="shared" si="108"/>
        <v>0</v>
      </c>
      <c r="CU91" s="255" t="str">
        <f t="shared" si="109"/>
        <v/>
      </c>
    </row>
    <row r="92" spans="1:99" ht="18" customHeight="1" x14ac:dyDescent="0.25">
      <c r="A92" s="250">
        <v>14</v>
      </c>
      <c r="B92" s="251" t="str">
        <f t="shared" si="77"/>
        <v>DI</v>
      </c>
      <c r="C92" s="252" t="str">
        <f t="shared" si="77"/>
        <v xml:space="preserve">  vacance/congé</v>
      </c>
      <c r="D92" s="253"/>
      <c r="E92" s="253"/>
      <c r="F92" s="253"/>
      <c r="G92" s="253"/>
      <c r="H92" s="254">
        <f t="shared" si="78"/>
        <v>0</v>
      </c>
      <c r="I92" s="255" t="str">
        <f t="shared" si="79"/>
        <v/>
      </c>
      <c r="J92" s="256">
        <v>14</v>
      </c>
      <c r="K92" s="257" t="str">
        <f t="shared" si="80"/>
        <v>ME</v>
      </c>
      <c r="L92" s="142">
        <f t="shared" si="80"/>
        <v>0</v>
      </c>
      <c r="M92" s="258"/>
      <c r="N92" s="259"/>
      <c r="O92" s="260"/>
      <c r="P92" s="261"/>
      <c r="Q92" s="254">
        <f t="shared" si="81"/>
        <v>1</v>
      </c>
      <c r="R92" s="255" t="str">
        <f t="shared" si="82"/>
        <v>!!!</v>
      </c>
      <c r="S92" s="256">
        <v>14</v>
      </c>
      <c r="T92" s="257" t="str">
        <f t="shared" si="83"/>
        <v>VE</v>
      </c>
      <c r="U92" s="142">
        <f t="shared" si="83"/>
        <v>0</v>
      </c>
      <c r="V92" s="262"/>
      <c r="W92" s="263"/>
      <c r="X92" s="264"/>
      <c r="Y92" s="265"/>
      <c r="Z92" s="254">
        <f t="shared" si="84"/>
        <v>0</v>
      </c>
      <c r="AA92" s="255" t="str">
        <f t="shared" si="85"/>
        <v/>
      </c>
      <c r="AB92" s="256">
        <v>14</v>
      </c>
      <c r="AC92" s="257" t="str">
        <f t="shared" si="86"/>
        <v>LU</v>
      </c>
      <c r="AD92" s="266">
        <f t="shared" si="86"/>
        <v>0</v>
      </c>
      <c r="AE92" s="258"/>
      <c r="AF92" s="259"/>
      <c r="AG92" s="260"/>
      <c r="AH92" s="261"/>
      <c r="AI92" s="254">
        <f t="shared" si="87"/>
        <v>0</v>
      </c>
      <c r="AJ92" s="255" t="str">
        <f t="shared" si="88"/>
        <v/>
      </c>
      <c r="AK92" s="256">
        <v>14</v>
      </c>
      <c r="AL92" s="257" t="str">
        <f t="shared" si="89"/>
        <v>ME</v>
      </c>
      <c r="AM92" s="142">
        <f t="shared" si="89"/>
        <v>0</v>
      </c>
      <c r="AN92" s="258"/>
      <c r="AO92" s="259"/>
      <c r="AP92" s="260"/>
      <c r="AQ92" s="261"/>
      <c r="AR92" s="254">
        <f t="shared" si="90"/>
        <v>1</v>
      </c>
      <c r="AS92" s="255" t="str">
        <f t="shared" si="91"/>
        <v>!!!</v>
      </c>
      <c r="AT92" s="256">
        <v>14</v>
      </c>
      <c r="AU92" s="257" t="str">
        <f t="shared" si="92"/>
        <v>SA</v>
      </c>
      <c r="AV92" s="142">
        <f t="shared" si="92"/>
        <v>0</v>
      </c>
      <c r="AW92" s="258"/>
      <c r="AX92" s="259"/>
      <c r="AY92" s="260"/>
      <c r="AZ92" s="261"/>
      <c r="BA92" s="254">
        <f t="shared" si="93"/>
        <v>0</v>
      </c>
      <c r="BB92" s="255" t="str">
        <f t="shared" si="94"/>
        <v/>
      </c>
      <c r="BC92" s="256">
        <v>14</v>
      </c>
      <c r="BD92" s="257" t="str">
        <f t="shared" si="95"/>
        <v>MA</v>
      </c>
      <c r="BE92" s="142">
        <f t="shared" si="95"/>
        <v>0</v>
      </c>
      <c r="BF92" s="268"/>
      <c r="BG92" s="269"/>
      <c r="BH92" s="270"/>
      <c r="BI92" s="273"/>
      <c r="BJ92" s="254">
        <f t="shared" si="96"/>
        <v>0</v>
      </c>
      <c r="BK92" s="255" t="str">
        <f t="shared" si="97"/>
        <v/>
      </c>
      <c r="BL92" s="256">
        <v>14</v>
      </c>
      <c r="BM92" s="257" t="str">
        <f t="shared" si="98"/>
        <v>MA</v>
      </c>
      <c r="BN92" s="266">
        <f t="shared" si="98"/>
        <v>0</v>
      </c>
      <c r="BO92" s="268"/>
      <c r="BP92" s="269"/>
      <c r="BQ92" s="270"/>
      <c r="BR92" s="271"/>
      <c r="BS92" s="254">
        <f t="shared" si="99"/>
        <v>0</v>
      </c>
      <c r="BT92" s="255" t="str">
        <f t="shared" si="100"/>
        <v/>
      </c>
      <c r="BU92" s="256">
        <v>14</v>
      </c>
      <c r="BV92" s="257" t="str">
        <f t="shared" si="101"/>
        <v>VE</v>
      </c>
      <c r="BW92" s="142" t="str">
        <f t="shared" si="101"/>
        <v xml:space="preserve">  vacance/congé</v>
      </c>
      <c r="BX92" s="275"/>
      <c r="BY92" s="275"/>
      <c r="BZ92" s="275"/>
      <c r="CA92" s="276"/>
      <c r="CB92" s="254">
        <f t="shared" si="102"/>
        <v>0</v>
      </c>
      <c r="CC92" s="255" t="str">
        <f t="shared" si="103"/>
        <v/>
      </c>
      <c r="CD92" s="256">
        <v>14</v>
      </c>
      <c r="CE92" s="257" t="str">
        <f t="shared" si="104"/>
        <v>DI</v>
      </c>
      <c r="CF92" s="142">
        <f t="shared" si="104"/>
        <v>0</v>
      </c>
      <c r="CG92" s="268"/>
      <c r="CH92" s="269"/>
      <c r="CI92" s="270"/>
      <c r="CJ92" s="273"/>
      <c r="CK92" s="254">
        <f t="shared" si="105"/>
        <v>0</v>
      </c>
      <c r="CL92" s="255" t="str">
        <f t="shared" si="106"/>
        <v/>
      </c>
      <c r="CM92" s="256">
        <v>14</v>
      </c>
      <c r="CN92" s="257" t="str">
        <f t="shared" si="107"/>
        <v>ME</v>
      </c>
      <c r="CO92" s="142">
        <f t="shared" si="107"/>
        <v>0</v>
      </c>
      <c r="CP92" s="268"/>
      <c r="CQ92" s="269"/>
      <c r="CR92" s="270"/>
      <c r="CS92" s="273"/>
      <c r="CT92" s="254">
        <f t="shared" si="108"/>
        <v>1</v>
      </c>
      <c r="CU92" s="255" t="str">
        <f t="shared" si="109"/>
        <v>!!!</v>
      </c>
    </row>
    <row r="93" spans="1:99" ht="18" customHeight="1" x14ac:dyDescent="0.25">
      <c r="A93" s="250">
        <v>15</v>
      </c>
      <c r="B93" s="251" t="str">
        <f t="shared" si="77"/>
        <v>LU</v>
      </c>
      <c r="C93" s="252" t="str">
        <f t="shared" si="77"/>
        <v xml:space="preserve">  vacance/congé</v>
      </c>
      <c r="D93" s="253"/>
      <c r="E93" s="253"/>
      <c r="F93" s="253"/>
      <c r="G93" s="253"/>
      <c r="H93" s="254">
        <f t="shared" si="78"/>
        <v>0</v>
      </c>
      <c r="I93" s="255" t="str">
        <f t="shared" si="79"/>
        <v/>
      </c>
      <c r="J93" s="256">
        <v>15</v>
      </c>
      <c r="K93" s="257" t="str">
        <f t="shared" si="80"/>
        <v>JE</v>
      </c>
      <c r="L93" s="142">
        <f t="shared" si="80"/>
        <v>0</v>
      </c>
      <c r="M93" s="258"/>
      <c r="N93" s="259"/>
      <c r="O93" s="260"/>
      <c r="P93" s="261"/>
      <c r="Q93" s="254">
        <f t="shared" si="81"/>
        <v>0</v>
      </c>
      <c r="R93" s="255" t="str">
        <f t="shared" si="82"/>
        <v/>
      </c>
      <c r="S93" s="256">
        <v>15</v>
      </c>
      <c r="T93" s="257" t="str">
        <f t="shared" si="83"/>
        <v>SA</v>
      </c>
      <c r="U93" s="142">
        <f t="shared" si="83"/>
        <v>0</v>
      </c>
      <c r="V93" s="262"/>
      <c r="W93" s="263"/>
      <c r="X93" s="264"/>
      <c r="Y93" s="265"/>
      <c r="Z93" s="254">
        <f t="shared" si="84"/>
        <v>0</v>
      </c>
      <c r="AA93" s="255" t="str">
        <f t="shared" si="85"/>
        <v/>
      </c>
      <c r="AB93" s="274">
        <v>15</v>
      </c>
      <c r="AC93" s="257" t="str">
        <f t="shared" si="86"/>
        <v>MA</v>
      </c>
      <c r="AD93" s="266">
        <f t="shared" si="86"/>
        <v>0</v>
      </c>
      <c r="AE93" s="258"/>
      <c r="AF93" s="259"/>
      <c r="AG93" s="260"/>
      <c r="AH93" s="261"/>
      <c r="AI93" s="254">
        <f t="shared" si="87"/>
        <v>0</v>
      </c>
      <c r="AJ93" s="255" t="str">
        <f t="shared" si="88"/>
        <v/>
      </c>
      <c r="AK93" s="256">
        <v>15</v>
      </c>
      <c r="AL93" s="257" t="str">
        <f t="shared" si="89"/>
        <v>JE</v>
      </c>
      <c r="AM93" s="142">
        <f t="shared" si="89"/>
        <v>0</v>
      </c>
      <c r="AN93" s="258"/>
      <c r="AO93" s="259"/>
      <c r="AP93" s="260"/>
      <c r="AQ93" s="261"/>
      <c r="AR93" s="254">
        <f t="shared" si="90"/>
        <v>0</v>
      </c>
      <c r="AS93" s="255" t="str">
        <f t="shared" si="91"/>
        <v/>
      </c>
      <c r="AT93" s="256">
        <v>15</v>
      </c>
      <c r="AU93" s="257" t="str">
        <f t="shared" si="92"/>
        <v>DI</v>
      </c>
      <c r="AV93" s="142">
        <f t="shared" si="92"/>
        <v>0</v>
      </c>
      <c r="AW93" s="258"/>
      <c r="AX93" s="259"/>
      <c r="AY93" s="260"/>
      <c r="AZ93" s="261"/>
      <c r="BA93" s="254">
        <f t="shared" si="93"/>
        <v>0</v>
      </c>
      <c r="BB93" s="255" t="str">
        <f t="shared" si="94"/>
        <v/>
      </c>
      <c r="BC93" s="256">
        <v>15</v>
      </c>
      <c r="BD93" s="257" t="str">
        <f t="shared" si="95"/>
        <v>ME</v>
      </c>
      <c r="BE93" s="142">
        <f t="shared" si="95"/>
        <v>0</v>
      </c>
      <c r="BF93" s="268"/>
      <c r="BG93" s="269"/>
      <c r="BH93" s="270"/>
      <c r="BI93" s="273"/>
      <c r="BJ93" s="254">
        <f t="shared" si="96"/>
        <v>1</v>
      </c>
      <c r="BK93" s="255" t="str">
        <f t="shared" si="97"/>
        <v>!!!</v>
      </c>
      <c r="BL93" s="256">
        <v>15</v>
      </c>
      <c r="BM93" s="257" t="str">
        <f t="shared" si="98"/>
        <v>ME</v>
      </c>
      <c r="BN93" s="142">
        <f t="shared" si="98"/>
        <v>0</v>
      </c>
      <c r="BO93" s="268"/>
      <c r="BP93" s="269"/>
      <c r="BQ93" s="270"/>
      <c r="BR93" s="273"/>
      <c r="BS93" s="254">
        <f t="shared" si="99"/>
        <v>1</v>
      </c>
      <c r="BT93" s="255" t="str">
        <f t="shared" si="100"/>
        <v>!!!</v>
      </c>
      <c r="BU93" s="256">
        <v>15</v>
      </c>
      <c r="BV93" s="257" t="str">
        <f t="shared" si="101"/>
        <v>SA</v>
      </c>
      <c r="BW93" s="142" t="str">
        <f t="shared" si="101"/>
        <v xml:space="preserve">  vacance/congé</v>
      </c>
      <c r="BX93" s="275"/>
      <c r="BY93" s="275"/>
      <c r="BZ93" s="275"/>
      <c r="CA93" s="275"/>
      <c r="CB93" s="254">
        <f t="shared" si="102"/>
        <v>0</v>
      </c>
      <c r="CC93" s="255" t="str">
        <f t="shared" si="103"/>
        <v/>
      </c>
      <c r="CD93" s="256">
        <v>15</v>
      </c>
      <c r="CE93" s="257" t="str">
        <f t="shared" si="104"/>
        <v>LU</v>
      </c>
      <c r="CF93" s="266">
        <f t="shared" si="104"/>
        <v>0</v>
      </c>
      <c r="CG93" s="268"/>
      <c r="CH93" s="269"/>
      <c r="CI93" s="270"/>
      <c r="CJ93" s="271"/>
      <c r="CK93" s="254">
        <f t="shared" si="105"/>
        <v>0</v>
      </c>
      <c r="CL93" s="255" t="str">
        <f t="shared" si="106"/>
        <v/>
      </c>
      <c r="CM93" s="256">
        <v>15</v>
      </c>
      <c r="CN93" s="257" t="str">
        <f t="shared" si="107"/>
        <v>JE</v>
      </c>
      <c r="CO93" s="266">
        <f t="shared" si="107"/>
        <v>0</v>
      </c>
      <c r="CP93" s="268"/>
      <c r="CQ93" s="269"/>
      <c r="CR93" s="270"/>
      <c r="CS93" s="271"/>
      <c r="CT93" s="254">
        <f t="shared" si="108"/>
        <v>0</v>
      </c>
      <c r="CU93" s="255" t="str">
        <f t="shared" si="109"/>
        <v/>
      </c>
    </row>
    <row r="94" spans="1:99" ht="18" customHeight="1" x14ac:dyDescent="0.25">
      <c r="A94" s="250">
        <v>16</v>
      </c>
      <c r="B94" s="251" t="str">
        <f t="shared" si="77"/>
        <v>MA</v>
      </c>
      <c r="C94" s="252" t="str">
        <f t="shared" si="77"/>
        <v xml:space="preserve">  vacance/congé</v>
      </c>
      <c r="D94" s="253"/>
      <c r="E94" s="253"/>
      <c r="F94" s="253"/>
      <c r="G94" s="253"/>
      <c r="H94" s="254">
        <f t="shared" si="78"/>
        <v>0</v>
      </c>
      <c r="I94" s="255" t="str">
        <f t="shared" si="79"/>
        <v/>
      </c>
      <c r="J94" s="256">
        <v>16</v>
      </c>
      <c r="K94" s="257" t="str">
        <f t="shared" si="80"/>
        <v>VE</v>
      </c>
      <c r="L94" s="142">
        <f t="shared" si="80"/>
        <v>0</v>
      </c>
      <c r="M94" s="258"/>
      <c r="N94" s="259"/>
      <c r="O94" s="260"/>
      <c r="P94" s="261"/>
      <c r="Q94" s="254">
        <f t="shared" si="81"/>
        <v>0</v>
      </c>
      <c r="R94" s="255" t="str">
        <f t="shared" si="82"/>
        <v/>
      </c>
      <c r="S94" s="256">
        <v>16</v>
      </c>
      <c r="T94" s="257" t="str">
        <f t="shared" si="83"/>
        <v>DI</v>
      </c>
      <c r="U94" s="142">
        <f t="shared" si="83"/>
        <v>0</v>
      </c>
      <c r="V94" s="262"/>
      <c r="W94" s="263"/>
      <c r="X94" s="264"/>
      <c r="Y94" s="265"/>
      <c r="Z94" s="254">
        <f t="shared" si="84"/>
        <v>0</v>
      </c>
      <c r="AA94" s="255" t="str">
        <f t="shared" si="85"/>
        <v/>
      </c>
      <c r="AB94" s="274">
        <v>16</v>
      </c>
      <c r="AC94" s="257" t="str">
        <f t="shared" si="86"/>
        <v>ME</v>
      </c>
      <c r="AD94" s="142">
        <f t="shared" si="86"/>
        <v>0</v>
      </c>
      <c r="AE94" s="258"/>
      <c r="AF94" s="259"/>
      <c r="AG94" s="260"/>
      <c r="AH94" s="261"/>
      <c r="AI94" s="254">
        <f t="shared" si="87"/>
        <v>1</v>
      </c>
      <c r="AJ94" s="255" t="str">
        <f t="shared" si="88"/>
        <v>!!!</v>
      </c>
      <c r="AK94" s="256">
        <v>16</v>
      </c>
      <c r="AL94" s="257" t="str">
        <f t="shared" si="89"/>
        <v>VE</v>
      </c>
      <c r="AM94" s="142">
        <f t="shared" si="89"/>
        <v>0</v>
      </c>
      <c r="AN94" s="258"/>
      <c r="AO94" s="259"/>
      <c r="AP94" s="260"/>
      <c r="AQ94" s="261"/>
      <c r="AR94" s="254">
        <f t="shared" si="90"/>
        <v>0</v>
      </c>
      <c r="AS94" s="255" t="str">
        <f t="shared" si="91"/>
        <v/>
      </c>
      <c r="AT94" s="256">
        <v>16</v>
      </c>
      <c r="AU94" s="257" t="str">
        <f t="shared" si="92"/>
        <v>LU</v>
      </c>
      <c r="AV94" s="266">
        <f t="shared" si="92"/>
        <v>0</v>
      </c>
      <c r="AW94" s="258"/>
      <c r="AX94" s="259"/>
      <c r="AY94" s="260"/>
      <c r="AZ94" s="261"/>
      <c r="BA94" s="254">
        <f t="shared" si="93"/>
        <v>0</v>
      </c>
      <c r="BB94" s="255" t="str">
        <f t="shared" si="94"/>
        <v/>
      </c>
      <c r="BC94" s="256">
        <v>16</v>
      </c>
      <c r="BD94" s="257" t="str">
        <f t="shared" si="95"/>
        <v>JE</v>
      </c>
      <c r="BE94" s="142">
        <f t="shared" si="95"/>
        <v>0</v>
      </c>
      <c r="BF94" s="268"/>
      <c r="BG94" s="269"/>
      <c r="BH94" s="270"/>
      <c r="BI94" s="273"/>
      <c r="BJ94" s="254">
        <f t="shared" si="96"/>
        <v>0</v>
      </c>
      <c r="BK94" s="255" t="str">
        <f t="shared" si="97"/>
        <v/>
      </c>
      <c r="BL94" s="256">
        <v>16</v>
      </c>
      <c r="BM94" s="257" t="str">
        <f t="shared" si="98"/>
        <v>JE</v>
      </c>
      <c r="BN94" s="142">
        <f t="shared" si="98"/>
        <v>0</v>
      </c>
      <c r="BO94" s="268"/>
      <c r="BP94" s="269"/>
      <c r="BQ94" s="270"/>
      <c r="BR94" s="271"/>
      <c r="BS94" s="254">
        <f t="shared" si="99"/>
        <v>0</v>
      </c>
      <c r="BT94" s="255" t="str">
        <f t="shared" si="100"/>
        <v/>
      </c>
      <c r="BU94" s="256">
        <v>16</v>
      </c>
      <c r="BV94" s="257" t="str">
        <f t="shared" si="101"/>
        <v>DI</v>
      </c>
      <c r="BW94" s="142" t="str">
        <f t="shared" si="101"/>
        <v xml:space="preserve">  vacance/congé</v>
      </c>
      <c r="BX94" s="275"/>
      <c r="BY94" s="275"/>
      <c r="BZ94" s="275"/>
      <c r="CA94" s="276"/>
      <c r="CB94" s="254">
        <f t="shared" si="102"/>
        <v>0</v>
      </c>
      <c r="CC94" s="255" t="str">
        <f t="shared" si="103"/>
        <v/>
      </c>
      <c r="CD94" s="256">
        <v>16</v>
      </c>
      <c r="CE94" s="257" t="str">
        <f t="shared" si="104"/>
        <v>MA</v>
      </c>
      <c r="CF94" s="266">
        <f t="shared" si="104"/>
        <v>0</v>
      </c>
      <c r="CG94" s="268"/>
      <c r="CH94" s="269"/>
      <c r="CI94" s="270"/>
      <c r="CJ94" s="273"/>
      <c r="CK94" s="254">
        <f t="shared" si="105"/>
        <v>0</v>
      </c>
      <c r="CL94" s="255" t="str">
        <f t="shared" si="106"/>
        <v/>
      </c>
      <c r="CM94" s="256">
        <v>16</v>
      </c>
      <c r="CN94" s="257" t="str">
        <f t="shared" si="107"/>
        <v>VE</v>
      </c>
      <c r="CO94" s="266">
        <f t="shared" si="107"/>
        <v>0</v>
      </c>
      <c r="CP94" s="268"/>
      <c r="CQ94" s="269"/>
      <c r="CR94" s="270"/>
      <c r="CS94" s="273"/>
      <c r="CT94" s="254">
        <f t="shared" si="108"/>
        <v>0</v>
      </c>
      <c r="CU94" s="255" t="str">
        <f t="shared" si="109"/>
        <v/>
      </c>
    </row>
    <row r="95" spans="1:99" ht="18" customHeight="1" x14ac:dyDescent="0.25">
      <c r="A95" s="250">
        <v>17</v>
      </c>
      <c r="B95" s="251" t="str">
        <f t="shared" ref="B95:C109" si="110">B39</f>
        <v>ME</v>
      </c>
      <c r="C95" s="252" t="str">
        <f t="shared" si="110"/>
        <v xml:space="preserve">  vacance/congé</v>
      </c>
      <c r="D95" s="253"/>
      <c r="E95" s="253"/>
      <c r="F95" s="253"/>
      <c r="G95" s="253"/>
      <c r="H95" s="254">
        <f t="shared" si="78"/>
        <v>0</v>
      </c>
      <c r="I95" s="255" t="str">
        <f t="shared" si="79"/>
        <v/>
      </c>
      <c r="J95" s="256">
        <v>17</v>
      </c>
      <c r="K95" s="257" t="str">
        <f t="shared" ref="K95:L108" si="111">K39</f>
        <v>SA</v>
      </c>
      <c r="L95" s="142">
        <f t="shared" si="111"/>
        <v>0</v>
      </c>
      <c r="M95" s="258"/>
      <c r="N95" s="259"/>
      <c r="O95" s="260"/>
      <c r="P95" s="261"/>
      <c r="Q95" s="254">
        <f t="shared" si="81"/>
        <v>0</v>
      </c>
      <c r="R95" s="255" t="str">
        <f t="shared" si="82"/>
        <v/>
      </c>
      <c r="S95" s="256">
        <v>17</v>
      </c>
      <c r="T95" s="257" t="str">
        <f t="shared" ref="T95:U109" si="112">T39</f>
        <v>LU</v>
      </c>
      <c r="U95" s="266">
        <f t="shared" si="112"/>
        <v>0</v>
      </c>
      <c r="V95" s="258"/>
      <c r="W95" s="259"/>
      <c r="X95" s="260"/>
      <c r="Y95" s="261"/>
      <c r="Z95" s="254">
        <f t="shared" si="84"/>
        <v>0</v>
      </c>
      <c r="AA95" s="255" t="str">
        <f t="shared" si="85"/>
        <v/>
      </c>
      <c r="AB95" s="256">
        <v>17</v>
      </c>
      <c r="AC95" s="257" t="str">
        <f t="shared" ref="AC95:AD108" si="113">AC39</f>
        <v>JE</v>
      </c>
      <c r="AD95" s="142">
        <f t="shared" si="113"/>
        <v>0</v>
      </c>
      <c r="AE95" s="258"/>
      <c r="AF95" s="259"/>
      <c r="AG95" s="260"/>
      <c r="AH95" s="261"/>
      <c r="AI95" s="254">
        <f t="shared" si="87"/>
        <v>0</v>
      </c>
      <c r="AJ95" s="255" t="str">
        <f t="shared" si="88"/>
        <v/>
      </c>
      <c r="AK95" s="256">
        <v>17</v>
      </c>
      <c r="AL95" s="257" t="str">
        <f t="shared" ref="AL95:AM109" si="114">AL39</f>
        <v>SA</v>
      </c>
      <c r="AM95" s="142">
        <f t="shared" si="114"/>
        <v>0</v>
      </c>
      <c r="AN95" s="258"/>
      <c r="AO95" s="259"/>
      <c r="AP95" s="260"/>
      <c r="AQ95" s="261"/>
      <c r="AR95" s="254">
        <f t="shared" si="90"/>
        <v>0</v>
      </c>
      <c r="AS95" s="255" t="str">
        <f t="shared" si="91"/>
        <v/>
      </c>
      <c r="AT95" s="256">
        <v>17</v>
      </c>
      <c r="AU95" s="257" t="str">
        <f t="shared" ref="AU95:AV109" si="115">AU39</f>
        <v>MA</v>
      </c>
      <c r="AV95" s="266">
        <f t="shared" si="115"/>
        <v>0</v>
      </c>
      <c r="AW95" s="258"/>
      <c r="AX95" s="259"/>
      <c r="AY95" s="260"/>
      <c r="AZ95" s="261"/>
      <c r="BA95" s="254">
        <f t="shared" si="93"/>
        <v>0</v>
      </c>
      <c r="BB95" s="255" t="str">
        <f t="shared" si="94"/>
        <v/>
      </c>
      <c r="BC95" s="256">
        <v>17</v>
      </c>
      <c r="BD95" s="257" t="str">
        <f t="shared" ref="BD95:BE107" si="116">BD39</f>
        <v>VE</v>
      </c>
      <c r="BE95" s="142">
        <f t="shared" si="116"/>
        <v>0</v>
      </c>
      <c r="BF95" s="268"/>
      <c r="BG95" s="269"/>
      <c r="BH95" s="270"/>
      <c r="BI95" s="273"/>
      <c r="BJ95" s="254">
        <f t="shared" si="96"/>
        <v>0</v>
      </c>
      <c r="BK95" s="255" t="str">
        <f t="shared" si="97"/>
        <v/>
      </c>
      <c r="BL95" s="256">
        <v>17</v>
      </c>
      <c r="BM95" s="257" t="str">
        <f t="shared" ref="BM95:BN109" si="117">BM39</f>
        <v>VE</v>
      </c>
      <c r="BN95" s="142">
        <f t="shared" si="117"/>
        <v>0</v>
      </c>
      <c r="BO95" s="268"/>
      <c r="BP95" s="269"/>
      <c r="BQ95" s="270"/>
      <c r="BR95" s="273"/>
      <c r="BS95" s="254">
        <f t="shared" si="99"/>
        <v>0</v>
      </c>
      <c r="BT95" s="255" t="str">
        <f t="shared" si="100"/>
        <v/>
      </c>
      <c r="BU95" s="256">
        <v>17</v>
      </c>
      <c r="BV95" s="257" t="str">
        <f t="shared" ref="BV95:BW108" si="118">BV39</f>
        <v>LU</v>
      </c>
      <c r="BW95" s="266" t="str">
        <f t="shared" si="118"/>
        <v xml:space="preserve">  vacance/congé</v>
      </c>
      <c r="BX95" s="275"/>
      <c r="BY95" s="275"/>
      <c r="BZ95" s="275"/>
      <c r="CA95" s="275"/>
      <c r="CB95" s="254">
        <f t="shared" si="102"/>
        <v>0</v>
      </c>
      <c r="CC95" s="255" t="str">
        <f t="shared" si="103"/>
        <v/>
      </c>
      <c r="CD95" s="256">
        <v>17</v>
      </c>
      <c r="CE95" s="257" t="str">
        <f t="shared" ref="CE95:CF109" si="119">CE39</f>
        <v>ME</v>
      </c>
      <c r="CF95" s="142">
        <f t="shared" si="119"/>
        <v>0</v>
      </c>
      <c r="CG95" s="268"/>
      <c r="CH95" s="269"/>
      <c r="CI95" s="270"/>
      <c r="CJ95" s="271"/>
      <c r="CK95" s="254">
        <f t="shared" si="105"/>
        <v>1</v>
      </c>
      <c r="CL95" s="255" t="str">
        <f t="shared" si="106"/>
        <v>!!!</v>
      </c>
      <c r="CM95" s="256">
        <v>17</v>
      </c>
      <c r="CN95" s="257" t="str">
        <f t="shared" ref="CN95:CO109" si="120">CN39</f>
        <v>SA</v>
      </c>
      <c r="CO95" s="142">
        <f t="shared" si="120"/>
        <v>0</v>
      </c>
      <c r="CP95" s="268"/>
      <c r="CQ95" s="269"/>
      <c r="CR95" s="270"/>
      <c r="CS95" s="271"/>
      <c r="CT95" s="254">
        <f t="shared" si="108"/>
        <v>0</v>
      </c>
      <c r="CU95" s="255" t="str">
        <f t="shared" si="109"/>
        <v/>
      </c>
    </row>
    <row r="96" spans="1:99" ht="18" customHeight="1" x14ac:dyDescent="0.25">
      <c r="A96" s="250">
        <v>18</v>
      </c>
      <c r="B96" s="251" t="str">
        <f t="shared" si="110"/>
        <v>JE</v>
      </c>
      <c r="C96" s="252" t="str">
        <f t="shared" si="110"/>
        <v xml:space="preserve">  vacance/congé</v>
      </c>
      <c r="D96" s="253"/>
      <c r="E96" s="253"/>
      <c r="F96" s="253"/>
      <c r="G96" s="253"/>
      <c r="H96" s="254">
        <f t="shared" si="78"/>
        <v>0</v>
      </c>
      <c r="I96" s="255" t="str">
        <f t="shared" si="79"/>
        <v/>
      </c>
      <c r="J96" s="256">
        <v>18</v>
      </c>
      <c r="K96" s="257" t="str">
        <f t="shared" si="111"/>
        <v>DI</v>
      </c>
      <c r="L96" s="142">
        <f t="shared" si="111"/>
        <v>0</v>
      </c>
      <c r="M96" s="258"/>
      <c r="N96" s="259"/>
      <c r="O96" s="260"/>
      <c r="P96" s="261"/>
      <c r="Q96" s="254">
        <f t="shared" si="81"/>
        <v>0</v>
      </c>
      <c r="R96" s="255" t="str">
        <f t="shared" si="82"/>
        <v/>
      </c>
      <c r="S96" s="256">
        <v>18</v>
      </c>
      <c r="T96" s="257" t="str">
        <f t="shared" si="112"/>
        <v>MA</v>
      </c>
      <c r="U96" s="266">
        <f t="shared" si="112"/>
        <v>0</v>
      </c>
      <c r="V96" s="258"/>
      <c r="W96" s="259"/>
      <c r="X96" s="260"/>
      <c r="Y96" s="261"/>
      <c r="Z96" s="254">
        <f t="shared" si="84"/>
        <v>0</v>
      </c>
      <c r="AA96" s="255" t="str">
        <f t="shared" si="85"/>
        <v/>
      </c>
      <c r="AB96" s="256">
        <v>18</v>
      </c>
      <c r="AC96" s="257" t="str">
        <f t="shared" si="113"/>
        <v>VE</v>
      </c>
      <c r="AD96" s="142">
        <f t="shared" si="113"/>
        <v>0</v>
      </c>
      <c r="AE96" s="258"/>
      <c r="AF96" s="259"/>
      <c r="AG96" s="260"/>
      <c r="AH96" s="261"/>
      <c r="AI96" s="254">
        <f t="shared" si="87"/>
        <v>0</v>
      </c>
      <c r="AJ96" s="255" t="str">
        <f t="shared" si="88"/>
        <v/>
      </c>
      <c r="AK96" s="256">
        <v>18</v>
      </c>
      <c r="AL96" s="257" t="str">
        <f t="shared" si="114"/>
        <v>DI</v>
      </c>
      <c r="AM96" s="142">
        <f t="shared" si="114"/>
        <v>0</v>
      </c>
      <c r="AN96" s="258"/>
      <c r="AO96" s="259"/>
      <c r="AP96" s="260"/>
      <c r="AQ96" s="261"/>
      <c r="AR96" s="254">
        <f t="shared" si="90"/>
        <v>0</v>
      </c>
      <c r="AS96" s="255" t="str">
        <f t="shared" si="91"/>
        <v/>
      </c>
      <c r="AT96" s="256">
        <v>18</v>
      </c>
      <c r="AU96" s="257" t="str">
        <f t="shared" si="115"/>
        <v>ME</v>
      </c>
      <c r="AV96" s="142">
        <f t="shared" si="115"/>
        <v>0</v>
      </c>
      <c r="AW96" s="258"/>
      <c r="AX96" s="259"/>
      <c r="AY96" s="260"/>
      <c r="AZ96" s="261"/>
      <c r="BA96" s="254">
        <f t="shared" si="93"/>
        <v>1</v>
      </c>
      <c r="BB96" s="255" t="str">
        <f t="shared" si="94"/>
        <v>!!!</v>
      </c>
      <c r="BC96" s="256">
        <v>18</v>
      </c>
      <c r="BD96" s="257" t="str">
        <f t="shared" si="116"/>
        <v>SA</v>
      </c>
      <c r="BE96" s="142" t="str">
        <f t="shared" si="116"/>
        <v xml:space="preserve">  vacance/congé</v>
      </c>
      <c r="BF96" s="414"/>
      <c r="BG96" s="415"/>
      <c r="BH96" s="416"/>
      <c r="BI96" s="417"/>
      <c r="BJ96" s="254">
        <f t="shared" si="96"/>
        <v>0</v>
      </c>
      <c r="BK96" s="255" t="str">
        <f t="shared" si="97"/>
        <v/>
      </c>
      <c r="BL96" s="256">
        <v>18</v>
      </c>
      <c r="BM96" s="257" t="str">
        <f t="shared" si="117"/>
        <v>SA</v>
      </c>
      <c r="BN96" s="142">
        <f t="shared" si="117"/>
        <v>0</v>
      </c>
      <c r="BO96" s="268"/>
      <c r="BP96" s="269"/>
      <c r="BQ96" s="270"/>
      <c r="BR96" s="271"/>
      <c r="BS96" s="254">
        <f t="shared" si="99"/>
        <v>0</v>
      </c>
      <c r="BT96" s="255" t="str">
        <f t="shared" si="100"/>
        <v/>
      </c>
      <c r="BU96" s="277">
        <v>18</v>
      </c>
      <c r="BV96" s="257" t="str">
        <f t="shared" si="118"/>
        <v>MA</v>
      </c>
      <c r="BW96" s="266" t="str">
        <f t="shared" si="118"/>
        <v xml:space="preserve">  vacance/congé</v>
      </c>
      <c r="BX96" s="275"/>
      <c r="BY96" s="275"/>
      <c r="BZ96" s="275"/>
      <c r="CA96" s="276"/>
      <c r="CB96" s="254">
        <f t="shared" si="102"/>
        <v>0</v>
      </c>
      <c r="CC96" s="255" t="str">
        <f t="shared" si="103"/>
        <v/>
      </c>
      <c r="CD96" s="277">
        <v>18</v>
      </c>
      <c r="CE96" s="257" t="str">
        <f t="shared" si="119"/>
        <v>JE</v>
      </c>
      <c r="CF96" s="142" t="str">
        <f t="shared" si="119"/>
        <v xml:space="preserve">  vacance/congé</v>
      </c>
      <c r="CG96" s="253"/>
      <c r="CH96" s="253"/>
      <c r="CI96" s="253"/>
      <c r="CJ96" s="253"/>
      <c r="CK96" s="254">
        <f t="shared" si="105"/>
        <v>0</v>
      </c>
      <c r="CL96" s="255" t="str">
        <f t="shared" si="106"/>
        <v/>
      </c>
      <c r="CM96" s="277">
        <v>18</v>
      </c>
      <c r="CN96" s="257" t="str">
        <f t="shared" si="120"/>
        <v>DI</v>
      </c>
      <c r="CO96" s="142">
        <f t="shared" si="120"/>
        <v>0</v>
      </c>
      <c r="CP96" s="268"/>
      <c r="CQ96" s="269"/>
      <c r="CR96" s="270"/>
      <c r="CS96" s="273"/>
      <c r="CT96" s="254">
        <f t="shared" si="108"/>
        <v>0</v>
      </c>
      <c r="CU96" s="255" t="str">
        <f t="shared" si="109"/>
        <v/>
      </c>
    </row>
    <row r="97" spans="1:99" ht="18" customHeight="1" x14ac:dyDescent="0.25">
      <c r="A97" s="250">
        <v>19</v>
      </c>
      <c r="B97" s="251" t="str">
        <f t="shared" si="110"/>
        <v>VE</v>
      </c>
      <c r="C97" s="252" t="str">
        <f t="shared" si="110"/>
        <v xml:space="preserve">  vacance/congé</v>
      </c>
      <c r="D97" s="253"/>
      <c r="E97" s="253"/>
      <c r="F97" s="253"/>
      <c r="G97" s="253"/>
      <c r="H97" s="254">
        <f t="shared" si="78"/>
        <v>0</v>
      </c>
      <c r="I97" s="255" t="str">
        <f t="shared" si="79"/>
        <v/>
      </c>
      <c r="J97" s="256">
        <v>19</v>
      </c>
      <c r="K97" s="257" t="str">
        <f t="shared" si="111"/>
        <v>LU</v>
      </c>
      <c r="L97" s="266">
        <f t="shared" si="111"/>
        <v>0</v>
      </c>
      <c r="M97" s="258"/>
      <c r="N97" s="259"/>
      <c r="O97" s="260"/>
      <c r="P97" s="261"/>
      <c r="Q97" s="254">
        <f t="shared" si="81"/>
        <v>0</v>
      </c>
      <c r="R97" s="255" t="str">
        <f t="shared" si="82"/>
        <v/>
      </c>
      <c r="S97" s="256">
        <v>19</v>
      </c>
      <c r="T97" s="257" t="str">
        <f t="shared" si="112"/>
        <v>ME</v>
      </c>
      <c r="U97" s="142">
        <f t="shared" si="112"/>
        <v>0</v>
      </c>
      <c r="V97" s="258"/>
      <c r="W97" s="259"/>
      <c r="X97" s="260"/>
      <c r="Y97" s="261"/>
      <c r="Z97" s="254">
        <f t="shared" si="84"/>
        <v>1</v>
      </c>
      <c r="AA97" s="255" t="str">
        <f t="shared" si="85"/>
        <v>!!!</v>
      </c>
      <c r="AB97" s="256">
        <v>19</v>
      </c>
      <c r="AC97" s="257" t="str">
        <f t="shared" si="113"/>
        <v>SA</v>
      </c>
      <c r="AD97" s="142">
        <f t="shared" si="113"/>
        <v>0</v>
      </c>
      <c r="AE97" s="258"/>
      <c r="AF97" s="259"/>
      <c r="AG97" s="260"/>
      <c r="AH97" s="261"/>
      <c r="AI97" s="254">
        <f t="shared" si="87"/>
        <v>0</v>
      </c>
      <c r="AJ97" s="255" t="str">
        <f t="shared" si="88"/>
        <v/>
      </c>
      <c r="AK97" s="256">
        <v>19</v>
      </c>
      <c r="AL97" s="257" t="str">
        <f t="shared" si="114"/>
        <v>LU</v>
      </c>
      <c r="AM97" s="266">
        <f t="shared" si="114"/>
        <v>0</v>
      </c>
      <c r="AN97" s="258"/>
      <c r="AO97" s="259"/>
      <c r="AP97" s="260"/>
      <c r="AQ97" s="261"/>
      <c r="AR97" s="254">
        <f t="shared" si="90"/>
        <v>0</v>
      </c>
      <c r="AS97" s="255" t="str">
        <f t="shared" si="91"/>
        <v/>
      </c>
      <c r="AT97" s="256">
        <v>19</v>
      </c>
      <c r="AU97" s="257" t="str">
        <f t="shared" si="115"/>
        <v>JE</v>
      </c>
      <c r="AV97" s="142">
        <f t="shared" si="115"/>
        <v>0</v>
      </c>
      <c r="AW97" s="258"/>
      <c r="AX97" s="259"/>
      <c r="AY97" s="260"/>
      <c r="AZ97" s="261"/>
      <c r="BA97" s="254">
        <f t="shared" si="93"/>
        <v>0</v>
      </c>
      <c r="BB97" s="255" t="str">
        <f t="shared" si="94"/>
        <v/>
      </c>
      <c r="BC97" s="256">
        <v>19</v>
      </c>
      <c r="BD97" s="257" t="str">
        <f t="shared" si="116"/>
        <v>DI</v>
      </c>
      <c r="BE97" s="142" t="str">
        <f t="shared" si="116"/>
        <v xml:space="preserve">  vacance/congé</v>
      </c>
      <c r="BF97" s="414"/>
      <c r="BG97" s="415"/>
      <c r="BH97" s="416"/>
      <c r="BI97" s="417"/>
      <c r="BJ97" s="254">
        <f t="shared" si="96"/>
        <v>0</v>
      </c>
      <c r="BK97" s="255" t="str">
        <f t="shared" si="97"/>
        <v/>
      </c>
      <c r="BL97" s="256">
        <v>19</v>
      </c>
      <c r="BM97" s="257" t="str">
        <f t="shared" si="117"/>
        <v>DI</v>
      </c>
      <c r="BN97" s="142">
        <f t="shared" si="117"/>
        <v>0</v>
      </c>
      <c r="BO97" s="268"/>
      <c r="BP97" s="269"/>
      <c r="BQ97" s="270"/>
      <c r="BR97" s="273"/>
      <c r="BS97" s="254">
        <f t="shared" si="99"/>
        <v>0</v>
      </c>
      <c r="BT97" s="255" t="str">
        <f t="shared" si="100"/>
        <v/>
      </c>
      <c r="BU97" s="277">
        <v>19</v>
      </c>
      <c r="BV97" s="257" t="str">
        <f t="shared" si="118"/>
        <v>ME</v>
      </c>
      <c r="BW97" s="142" t="str">
        <f t="shared" si="118"/>
        <v xml:space="preserve">  vacance/congé</v>
      </c>
      <c r="BX97" s="275"/>
      <c r="BY97" s="275"/>
      <c r="BZ97" s="275"/>
      <c r="CA97" s="275"/>
      <c r="CB97" s="254">
        <f t="shared" si="102"/>
        <v>0</v>
      </c>
      <c r="CC97" s="255" t="str">
        <f t="shared" si="103"/>
        <v/>
      </c>
      <c r="CD97" s="277">
        <v>19</v>
      </c>
      <c r="CE97" s="257" t="str">
        <f t="shared" si="119"/>
        <v>VE</v>
      </c>
      <c r="CF97" s="142" t="str">
        <f t="shared" si="119"/>
        <v xml:space="preserve">  vacance/congé</v>
      </c>
      <c r="CG97" s="253"/>
      <c r="CH97" s="253"/>
      <c r="CI97" s="253"/>
      <c r="CJ97" s="253"/>
      <c r="CK97" s="254">
        <f t="shared" si="105"/>
        <v>0</v>
      </c>
      <c r="CL97" s="255" t="str">
        <f t="shared" si="106"/>
        <v/>
      </c>
      <c r="CM97" s="277">
        <v>19</v>
      </c>
      <c r="CN97" s="257" t="str">
        <f t="shared" si="120"/>
        <v>LU</v>
      </c>
      <c r="CO97" s="142">
        <f t="shared" si="120"/>
        <v>0</v>
      </c>
      <c r="CP97" s="268"/>
      <c r="CQ97" s="269"/>
      <c r="CR97" s="270"/>
      <c r="CS97" s="271"/>
      <c r="CT97" s="254">
        <f t="shared" si="108"/>
        <v>0</v>
      </c>
      <c r="CU97" s="255" t="str">
        <f t="shared" si="109"/>
        <v/>
      </c>
    </row>
    <row r="98" spans="1:99" ht="18" customHeight="1" x14ac:dyDescent="0.25">
      <c r="A98" s="278">
        <v>20</v>
      </c>
      <c r="B98" s="251" t="str">
        <f t="shared" si="110"/>
        <v>SA</v>
      </c>
      <c r="C98" s="252" t="str">
        <f t="shared" si="110"/>
        <v xml:space="preserve">  vacance/congé</v>
      </c>
      <c r="D98" s="253"/>
      <c r="E98" s="253"/>
      <c r="F98" s="253"/>
      <c r="G98" s="253"/>
      <c r="H98" s="254">
        <f t="shared" si="78"/>
        <v>0</v>
      </c>
      <c r="I98" s="255" t="str">
        <f t="shared" si="79"/>
        <v/>
      </c>
      <c r="J98" s="274">
        <v>20</v>
      </c>
      <c r="K98" s="257" t="str">
        <f t="shared" si="111"/>
        <v>MA</v>
      </c>
      <c r="L98" s="266">
        <f t="shared" si="111"/>
        <v>0</v>
      </c>
      <c r="M98" s="258"/>
      <c r="N98" s="259"/>
      <c r="O98" s="260"/>
      <c r="P98" s="261"/>
      <c r="Q98" s="254">
        <f t="shared" si="81"/>
        <v>0</v>
      </c>
      <c r="R98" s="255" t="str">
        <f t="shared" si="82"/>
        <v/>
      </c>
      <c r="S98" s="256">
        <v>20</v>
      </c>
      <c r="T98" s="257" t="str">
        <f t="shared" si="112"/>
        <v>JE</v>
      </c>
      <c r="U98" s="142">
        <f t="shared" si="112"/>
        <v>0</v>
      </c>
      <c r="V98" s="258"/>
      <c r="W98" s="259"/>
      <c r="X98" s="260"/>
      <c r="Y98" s="261"/>
      <c r="Z98" s="254">
        <f t="shared" si="84"/>
        <v>0</v>
      </c>
      <c r="AA98" s="255" t="str">
        <f t="shared" si="85"/>
        <v/>
      </c>
      <c r="AB98" s="256">
        <v>20</v>
      </c>
      <c r="AC98" s="257" t="str">
        <f t="shared" si="113"/>
        <v>DI</v>
      </c>
      <c r="AD98" s="142">
        <f t="shared" si="113"/>
        <v>0</v>
      </c>
      <c r="AE98" s="262"/>
      <c r="AF98" s="263"/>
      <c r="AG98" s="264"/>
      <c r="AH98" s="265"/>
      <c r="AI98" s="254">
        <f t="shared" si="87"/>
        <v>0</v>
      </c>
      <c r="AJ98" s="255" t="str">
        <f t="shared" si="88"/>
        <v/>
      </c>
      <c r="AK98" s="256">
        <v>20</v>
      </c>
      <c r="AL98" s="257" t="str">
        <f t="shared" si="114"/>
        <v>MA</v>
      </c>
      <c r="AM98" s="266">
        <f t="shared" si="114"/>
        <v>0</v>
      </c>
      <c r="AN98" s="258"/>
      <c r="AO98" s="259"/>
      <c r="AP98" s="260"/>
      <c r="AQ98" s="261"/>
      <c r="AR98" s="254">
        <f t="shared" si="90"/>
        <v>0</v>
      </c>
      <c r="AS98" s="255" t="str">
        <f t="shared" si="91"/>
        <v/>
      </c>
      <c r="AT98" s="256">
        <v>20</v>
      </c>
      <c r="AU98" s="257" t="str">
        <f t="shared" si="115"/>
        <v>VE</v>
      </c>
      <c r="AV98" s="142">
        <f t="shared" si="115"/>
        <v>0</v>
      </c>
      <c r="AW98" s="262"/>
      <c r="AX98" s="263"/>
      <c r="AY98" s="264"/>
      <c r="AZ98" s="265"/>
      <c r="BA98" s="254">
        <f t="shared" si="93"/>
        <v>0</v>
      </c>
      <c r="BB98" s="255" t="str">
        <f t="shared" si="94"/>
        <v/>
      </c>
      <c r="BC98" s="256">
        <v>20</v>
      </c>
      <c r="BD98" s="257" t="str">
        <f t="shared" si="116"/>
        <v>LU</v>
      </c>
      <c r="BE98" s="142" t="str">
        <f t="shared" si="116"/>
        <v xml:space="preserve">  vacance/congé</v>
      </c>
      <c r="BF98" s="253"/>
      <c r="BG98" s="253"/>
      <c r="BH98" s="253"/>
      <c r="BI98" s="253"/>
      <c r="BJ98" s="254">
        <f t="shared" si="96"/>
        <v>0</v>
      </c>
      <c r="BK98" s="255" t="str">
        <f t="shared" si="97"/>
        <v/>
      </c>
      <c r="BL98" s="256">
        <v>20</v>
      </c>
      <c r="BM98" s="257" t="str">
        <f t="shared" si="117"/>
        <v>LU</v>
      </c>
      <c r="BN98" s="266">
        <f t="shared" si="117"/>
        <v>0</v>
      </c>
      <c r="BO98" s="268"/>
      <c r="BP98" s="269"/>
      <c r="BQ98" s="270"/>
      <c r="BR98" s="271"/>
      <c r="BS98" s="254">
        <f t="shared" si="99"/>
        <v>0</v>
      </c>
      <c r="BT98" s="255" t="str">
        <f t="shared" si="100"/>
        <v/>
      </c>
      <c r="BU98" s="277">
        <v>20</v>
      </c>
      <c r="BV98" s="257" t="str">
        <f t="shared" si="118"/>
        <v>JE</v>
      </c>
      <c r="BW98" s="142" t="str">
        <f t="shared" si="118"/>
        <v xml:space="preserve">  vacance/congé</v>
      </c>
      <c r="BX98" s="275"/>
      <c r="BY98" s="275"/>
      <c r="BZ98" s="275"/>
      <c r="CA98" s="276"/>
      <c r="CB98" s="254">
        <f t="shared" si="102"/>
        <v>0</v>
      </c>
      <c r="CC98" s="255" t="str">
        <f t="shared" si="103"/>
        <v/>
      </c>
      <c r="CD98" s="277">
        <v>20</v>
      </c>
      <c r="CE98" s="257" t="str">
        <f t="shared" si="119"/>
        <v>SA</v>
      </c>
      <c r="CF98" s="142">
        <f t="shared" si="119"/>
        <v>0</v>
      </c>
      <c r="CG98" s="268"/>
      <c r="CH98" s="269"/>
      <c r="CI98" s="270"/>
      <c r="CJ98" s="273"/>
      <c r="CK98" s="254">
        <f t="shared" si="105"/>
        <v>0</v>
      </c>
      <c r="CL98" s="255" t="str">
        <f t="shared" si="106"/>
        <v/>
      </c>
      <c r="CM98" s="277">
        <v>20</v>
      </c>
      <c r="CN98" s="257" t="str">
        <f t="shared" si="120"/>
        <v>MA</v>
      </c>
      <c r="CO98" s="142">
        <f t="shared" si="120"/>
        <v>0</v>
      </c>
      <c r="CP98" s="268"/>
      <c r="CQ98" s="269"/>
      <c r="CR98" s="270"/>
      <c r="CS98" s="273"/>
      <c r="CT98" s="254">
        <f t="shared" si="108"/>
        <v>0</v>
      </c>
      <c r="CU98" s="255" t="str">
        <f t="shared" si="109"/>
        <v/>
      </c>
    </row>
    <row r="99" spans="1:99" ht="18" customHeight="1" x14ac:dyDescent="0.25">
      <c r="A99" s="250">
        <v>21</v>
      </c>
      <c r="B99" s="251" t="str">
        <f t="shared" si="110"/>
        <v>DI</v>
      </c>
      <c r="C99" s="252" t="str">
        <f t="shared" si="110"/>
        <v xml:space="preserve">  vacance/congé</v>
      </c>
      <c r="D99" s="253"/>
      <c r="E99" s="253"/>
      <c r="F99" s="253"/>
      <c r="G99" s="253"/>
      <c r="H99" s="254">
        <f t="shared" si="78"/>
        <v>0</v>
      </c>
      <c r="I99" s="255" t="str">
        <f t="shared" si="79"/>
        <v/>
      </c>
      <c r="J99" s="256">
        <v>21</v>
      </c>
      <c r="K99" s="257" t="str">
        <f t="shared" si="111"/>
        <v>ME</v>
      </c>
      <c r="L99" s="142">
        <f t="shared" si="111"/>
        <v>0</v>
      </c>
      <c r="M99" s="258"/>
      <c r="N99" s="259"/>
      <c r="O99" s="260"/>
      <c r="P99" s="261"/>
      <c r="Q99" s="254">
        <f t="shared" si="81"/>
        <v>1</v>
      </c>
      <c r="R99" s="255" t="str">
        <f t="shared" si="82"/>
        <v>!!!</v>
      </c>
      <c r="S99" s="256">
        <v>21</v>
      </c>
      <c r="T99" s="257" t="str">
        <f t="shared" si="112"/>
        <v>VE</v>
      </c>
      <c r="U99" s="142">
        <f t="shared" si="112"/>
        <v>0</v>
      </c>
      <c r="V99" s="258"/>
      <c r="W99" s="259"/>
      <c r="X99" s="260"/>
      <c r="Y99" s="261"/>
      <c r="Z99" s="254">
        <f t="shared" si="84"/>
        <v>0</v>
      </c>
      <c r="AA99" s="255" t="str">
        <f t="shared" si="85"/>
        <v/>
      </c>
      <c r="AB99" s="274">
        <v>21</v>
      </c>
      <c r="AC99" s="257" t="str">
        <f t="shared" si="113"/>
        <v>LU</v>
      </c>
      <c r="AD99" s="266">
        <f t="shared" si="113"/>
        <v>0</v>
      </c>
      <c r="AE99" s="258"/>
      <c r="AF99" s="259"/>
      <c r="AG99" s="260"/>
      <c r="AH99" s="261"/>
      <c r="AI99" s="254">
        <f t="shared" si="87"/>
        <v>0</v>
      </c>
      <c r="AJ99" s="255" t="str">
        <f t="shared" si="88"/>
        <v/>
      </c>
      <c r="AK99" s="256">
        <v>21</v>
      </c>
      <c r="AL99" s="257" t="str">
        <f t="shared" si="114"/>
        <v>ME</v>
      </c>
      <c r="AM99" s="142">
        <f t="shared" si="114"/>
        <v>0</v>
      </c>
      <c r="AN99" s="258"/>
      <c r="AO99" s="259"/>
      <c r="AP99" s="260"/>
      <c r="AQ99" s="261"/>
      <c r="AR99" s="254">
        <f t="shared" si="90"/>
        <v>1</v>
      </c>
      <c r="AS99" s="255" t="str">
        <f t="shared" si="91"/>
        <v>!!!</v>
      </c>
      <c r="AT99" s="256">
        <v>21</v>
      </c>
      <c r="AU99" s="257" t="str">
        <f t="shared" si="115"/>
        <v>SA</v>
      </c>
      <c r="AV99" s="142">
        <f t="shared" si="115"/>
        <v>0</v>
      </c>
      <c r="AW99" s="262"/>
      <c r="AX99" s="263"/>
      <c r="AY99" s="264"/>
      <c r="AZ99" s="265"/>
      <c r="BA99" s="254">
        <f t="shared" si="93"/>
        <v>0</v>
      </c>
      <c r="BB99" s="255" t="str">
        <f t="shared" si="94"/>
        <v/>
      </c>
      <c r="BC99" s="256">
        <v>21</v>
      </c>
      <c r="BD99" s="257" t="str">
        <f t="shared" si="116"/>
        <v>MA</v>
      </c>
      <c r="BE99" s="142" t="str">
        <f t="shared" si="116"/>
        <v xml:space="preserve">  vacance/congé</v>
      </c>
      <c r="BF99" s="253"/>
      <c r="BG99" s="253"/>
      <c r="BH99" s="253"/>
      <c r="BI99" s="253"/>
      <c r="BJ99" s="254">
        <f t="shared" si="96"/>
        <v>0</v>
      </c>
      <c r="BK99" s="255" t="str">
        <f t="shared" si="97"/>
        <v/>
      </c>
      <c r="BL99" s="256">
        <v>21</v>
      </c>
      <c r="BM99" s="257" t="str">
        <f t="shared" si="117"/>
        <v>MA</v>
      </c>
      <c r="BN99" s="266">
        <f t="shared" si="117"/>
        <v>0</v>
      </c>
      <c r="BO99" s="268"/>
      <c r="BP99" s="269"/>
      <c r="BQ99" s="270"/>
      <c r="BR99" s="273"/>
      <c r="BS99" s="254">
        <f t="shared" si="99"/>
        <v>0</v>
      </c>
      <c r="BT99" s="255" t="str">
        <f t="shared" si="100"/>
        <v/>
      </c>
      <c r="BU99" s="277">
        <v>21</v>
      </c>
      <c r="BV99" s="257" t="str">
        <f t="shared" si="118"/>
        <v>VE</v>
      </c>
      <c r="BW99" s="142" t="str">
        <f t="shared" si="118"/>
        <v xml:space="preserve">  vacance/congé</v>
      </c>
      <c r="BX99" s="275"/>
      <c r="BY99" s="275"/>
      <c r="BZ99" s="275"/>
      <c r="CA99" s="275"/>
      <c r="CB99" s="254">
        <f t="shared" si="102"/>
        <v>0</v>
      </c>
      <c r="CC99" s="255" t="str">
        <f t="shared" si="103"/>
        <v/>
      </c>
      <c r="CD99" s="277">
        <v>21</v>
      </c>
      <c r="CE99" s="257" t="str">
        <f t="shared" si="119"/>
        <v>DI</v>
      </c>
      <c r="CF99" s="142">
        <f t="shared" si="119"/>
        <v>0</v>
      </c>
      <c r="CG99" s="268"/>
      <c r="CH99" s="269"/>
      <c r="CI99" s="270"/>
      <c r="CJ99" s="271"/>
      <c r="CK99" s="254">
        <f t="shared" si="105"/>
        <v>0</v>
      </c>
      <c r="CL99" s="255" t="str">
        <f t="shared" si="106"/>
        <v/>
      </c>
      <c r="CM99" s="277">
        <v>21</v>
      </c>
      <c r="CN99" s="257" t="str">
        <f t="shared" si="120"/>
        <v>ME</v>
      </c>
      <c r="CO99" s="142">
        <f t="shared" si="120"/>
        <v>0</v>
      </c>
      <c r="CP99" s="268"/>
      <c r="CQ99" s="269"/>
      <c r="CR99" s="270"/>
      <c r="CS99" s="271"/>
      <c r="CT99" s="254">
        <f t="shared" si="108"/>
        <v>1</v>
      </c>
      <c r="CU99" s="255" t="str">
        <f t="shared" si="109"/>
        <v>!!!</v>
      </c>
    </row>
    <row r="100" spans="1:99" ht="18" customHeight="1" x14ac:dyDescent="0.25">
      <c r="A100" s="250">
        <v>22</v>
      </c>
      <c r="B100" s="251" t="str">
        <f t="shared" si="110"/>
        <v>LU</v>
      </c>
      <c r="C100" s="279">
        <f t="shared" si="110"/>
        <v>0</v>
      </c>
      <c r="D100" s="258"/>
      <c r="E100" s="259"/>
      <c r="F100" s="280"/>
      <c r="G100" s="281"/>
      <c r="H100" s="254">
        <f t="shared" si="78"/>
        <v>0</v>
      </c>
      <c r="I100" s="255" t="str">
        <f t="shared" si="79"/>
        <v/>
      </c>
      <c r="J100" s="256">
        <v>22</v>
      </c>
      <c r="K100" s="257" t="str">
        <f t="shared" si="111"/>
        <v>JE</v>
      </c>
      <c r="L100" s="142">
        <f t="shared" si="111"/>
        <v>0</v>
      </c>
      <c r="M100" s="258"/>
      <c r="N100" s="259"/>
      <c r="O100" s="260"/>
      <c r="P100" s="261"/>
      <c r="Q100" s="254">
        <f t="shared" si="81"/>
        <v>0</v>
      </c>
      <c r="R100" s="255" t="str">
        <f t="shared" si="82"/>
        <v/>
      </c>
      <c r="S100" s="256">
        <v>22</v>
      </c>
      <c r="T100" s="257" t="str">
        <f t="shared" si="112"/>
        <v>SA</v>
      </c>
      <c r="U100" s="142" t="str">
        <f t="shared" si="112"/>
        <v xml:space="preserve">  vacance/congé</v>
      </c>
      <c r="V100" s="410"/>
      <c r="W100" s="411"/>
      <c r="X100" s="412"/>
      <c r="Y100" s="413"/>
      <c r="Z100" s="254">
        <f t="shared" si="84"/>
        <v>0</v>
      </c>
      <c r="AA100" s="255" t="str">
        <f t="shared" si="85"/>
        <v/>
      </c>
      <c r="AB100" s="256">
        <v>22</v>
      </c>
      <c r="AC100" s="257" t="str">
        <f t="shared" si="113"/>
        <v>MA</v>
      </c>
      <c r="AD100" s="266">
        <f t="shared" si="113"/>
        <v>0</v>
      </c>
      <c r="AE100" s="258"/>
      <c r="AF100" s="259"/>
      <c r="AG100" s="260"/>
      <c r="AH100" s="261"/>
      <c r="AI100" s="254">
        <f t="shared" si="87"/>
        <v>0</v>
      </c>
      <c r="AJ100" s="255" t="str">
        <f t="shared" si="88"/>
        <v/>
      </c>
      <c r="AK100" s="256">
        <v>22</v>
      </c>
      <c r="AL100" s="257" t="str">
        <f t="shared" si="114"/>
        <v>JE</v>
      </c>
      <c r="AM100" s="142">
        <f t="shared" si="114"/>
        <v>0</v>
      </c>
      <c r="AN100" s="258"/>
      <c r="AO100" s="259"/>
      <c r="AP100" s="260"/>
      <c r="AQ100" s="261"/>
      <c r="AR100" s="254">
        <f t="shared" si="90"/>
        <v>0</v>
      </c>
      <c r="AS100" s="255" t="str">
        <f t="shared" si="91"/>
        <v/>
      </c>
      <c r="AT100" s="256">
        <v>22</v>
      </c>
      <c r="AU100" s="257" t="str">
        <f t="shared" si="115"/>
        <v>DI</v>
      </c>
      <c r="AV100" s="142">
        <f t="shared" si="115"/>
        <v>0</v>
      </c>
      <c r="AW100" s="262"/>
      <c r="AX100" s="263"/>
      <c r="AY100" s="264"/>
      <c r="AZ100" s="265"/>
      <c r="BA100" s="254">
        <f t="shared" si="93"/>
        <v>0</v>
      </c>
      <c r="BB100" s="255" t="str">
        <f t="shared" si="94"/>
        <v/>
      </c>
      <c r="BC100" s="256">
        <v>22</v>
      </c>
      <c r="BD100" s="257" t="str">
        <f t="shared" si="116"/>
        <v>ME</v>
      </c>
      <c r="BE100" s="142" t="str">
        <f t="shared" si="116"/>
        <v xml:space="preserve">  vacance/congé</v>
      </c>
      <c r="BF100" s="253"/>
      <c r="BG100" s="253"/>
      <c r="BH100" s="253"/>
      <c r="BI100" s="253"/>
      <c r="BJ100" s="254">
        <f t="shared" si="96"/>
        <v>0</v>
      </c>
      <c r="BK100" s="255" t="str">
        <f t="shared" si="97"/>
        <v/>
      </c>
      <c r="BL100" s="256">
        <v>22</v>
      </c>
      <c r="BM100" s="257" t="str">
        <f t="shared" si="117"/>
        <v>ME</v>
      </c>
      <c r="BN100" s="142">
        <f t="shared" si="117"/>
        <v>0</v>
      </c>
      <c r="BO100" s="268"/>
      <c r="BP100" s="269"/>
      <c r="BQ100" s="270"/>
      <c r="BR100" s="271"/>
      <c r="BS100" s="254">
        <f t="shared" si="99"/>
        <v>1</v>
      </c>
      <c r="BT100" s="255" t="str">
        <f t="shared" si="100"/>
        <v>!!!</v>
      </c>
      <c r="BU100" s="277">
        <v>22</v>
      </c>
      <c r="BV100" s="257" t="str">
        <f t="shared" si="118"/>
        <v>SA</v>
      </c>
      <c r="BW100" s="142" t="str">
        <f t="shared" si="118"/>
        <v xml:space="preserve">  vacance/congé</v>
      </c>
      <c r="BX100" s="275"/>
      <c r="BY100" s="275"/>
      <c r="BZ100" s="275"/>
      <c r="CA100" s="276"/>
      <c r="CB100" s="254">
        <f t="shared" si="102"/>
        <v>0</v>
      </c>
      <c r="CC100" s="255" t="str">
        <f t="shared" si="103"/>
        <v/>
      </c>
      <c r="CD100" s="277">
        <v>22</v>
      </c>
      <c r="CE100" s="257" t="str">
        <f t="shared" si="119"/>
        <v>LU</v>
      </c>
      <c r="CF100" s="266">
        <f t="shared" si="119"/>
        <v>0</v>
      </c>
      <c r="CG100" s="268"/>
      <c r="CH100" s="269"/>
      <c r="CI100" s="270"/>
      <c r="CJ100" s="273"/>
      <c r="CK100" s="254">
        <f t="shared" si="105"/>
        <v>0</v>
      </c>
      <c r="CL100" s="255" t="str">
        <f t="shared" si="106"/>
        <v/>
      </c>
      <c r="CM100" s="277">
        <v>22</v>
      </c>
      <c r="CN100" s="257" t="str">
        <f t="shared" si="120"/>
        <v>JE</v>
      </c>
      <c r="CO100" s="266">
        <f t="shared" si="120"/>
        <v>0</v>
      </c>
      <c r="CP100" s="268"/>
      <c r="CQ100" s="269"/>
      <c r="CR100" s="270"/>
      <c r="CS100" s="273"/>
      <c r="CT100" s="254">
        <f t="shared" si="108"/>
        <v>0</v>
      </c>
      <c r="CU100" s="255" t="str">
        <f t="shared" si="109"/>
        <v/>
      </c>
    </row>
    <row r="101" spans="1:99" ht="18" customHeight="1" x14ac:dyDescent="0.25">
      <c r="A101" s="250">
        <v>23</v>
      </c>
      <c r="B101" s="251" t="str">
        <f t="shared" si="110"/>
        <v>MA</v>
      </c>
      <c r="C101" s="279">
        <f t="shared" si="110"/>
        <v>0</v>
      </c>
      <c r="D101" s="258"/>
      <c r="E101" s="259"/>
      <c r="F101" s="280"/>
      <c r="G101" s="281"/>
      <c r="H101" s="254">
        <f t="shared" si="78"/>
        <v>0</v>
      </c>
      <c r="I101" s="255" t="str">
        <f t="shared" si="79"/>
        <v/>
      </c>
      <c r="J101" s="256">
        <v>23</v>
      </c>
      <c r="K101" s="257" t="str">
        <f t="shared" si="111"/>
        <v>VE</v>
      </c>
      <c r="L101" s="142">
        <f t="shared" si="111"/>
        <v>0</v>
      </c>
      <c r="M101" s="258"/>
      <c r="N101" s="259"/>
      <c r="O101" s="260"/>
      <c r="P101" s="261"/>
      <c r="Q101" s="254">
        <f t="shared" si="81"/>
        <v>0</v>
      </c>
      <c r="R101" s="255" t="str">
        <f t="shared" si="82"/>
        <v/>
      </c>
      <c r="S101" s="256">
        <v>23</v>
      </c>
      <c r="T101" s="257" t="str">
        <f t="shared" si="112"/>
        <v>DI</v>
      </c>
      <c r="U101" s="142" t="str">
        <f t="shared" si="112"/>
        <v xml:space="preserve">  vacance/congé</v>
      </c>
      <c r="V101" s="410"/>
      <c r="W101" s="411"/>
      <c r="X101" s="412"/>
      <c r="Y101" s="413"/>
      <c r="Z101" s="254">
        <f t="shared" si="84"/>
        <v>0</v>
      </c>
      <c r="AA101" s="255" t="str">
        <f t="shared" si="85"/>
        <v/>
      </c>
      <c r="AB101" s="256">
        <v>23</v>
      </c>
      <c r="AC101" s="257" t="str">
        <f t="shared" si="113"/>
        <v>ME</v>
      </c>
      <c r="AD101" s="142">
        <f t="shared" si="113"/>
        <v>0</v>
      </c>
      <c r="AE101" s="258"/>
      <c r="AF101" s="259"/>
      <c r="AG101" s="260"/>
      <c r="AH101" s="261"/>
      <c r="AI101" s="254">
        <f t="shared" si="87"/>
        <v>1</v>
      </c>
      <c r="AJ101" s="255" t="str">
        <f t="shared" si="88"/>
        <v>!!!</v>
      </c>
      <c r="AK101" s="256">
        <v>23</v>
      </c>
      <c r="AL101" s="257" t="str">
        <f t="shared" si="114"/>
        <v>VE</v>
      </c>
      <c r="AM101" s="142">
        <f t="shared" si="114"/>
        <v>0</v>
      </c>
      <c r="AN101" s="258"/>
      <c r="AO101" s="259"/>
      <c r="AP101" s="260"/>
      <c r="AQ101" s="261"/>
      <c r="AR101" s="254">
        <f t="shared" si="90"/>
        <v>0</v>
      </c>
      <c r="AS101" s="255" t="str">
        <f t="shared" si="91"/>
        <v/>
      </c>
      <c r="AT101" s="256">
        <v>23</v>
      </c>
      <c r="AU101" s="257" t="str">
        <f t="shared" si="115"/>
        <v>LU</v>
      </c>
      <c r="AV101" s="266">
        <f t="shared" si="115"/>
        <v>0</v>
      </c>
      <c r="AW101" s="262"/>
      <c r="AX101" s="263"/>
      <c r="AY101" s="264"/>
      <c r="AZ101" s="265"/>
      <c r="BA101" s="254">
        <f t="shared" si="93"/>
        <v>0</v>
      </c>
      <c r="BB101" s="255" t="str">
        <f t="shared" si="94"/>
        <v/>
      </c>
      <c r="BC101" s="256">
        <v>23</v>
      </c>
      <c r="BD101" s="257" t="str">
        <f t="shared" si="116"/>
        <v>JE</v>
      </c>
      <c r="BE101" s="142" t="str">
        <f t="shared" si="116"/>
        <v xml:space="preserve">  vacance/congé</v>
      </c>
      <c r="BF101" s="253"/>
      <c r="BG101" s="253"/>
      <c r="BH101" s="253"/>
      <c r="BI101" s="253"/>
      <c r="BJ101" s="254">
        <f t="shared" si="96"/>
        <v>0</v>
      </c>
      <c r="BK101" s="255" t="str">
        <f t="shared" si="97"/>
        <v/>
      </c>
      <c r="BL101" s="256">
        <v>23</v>
      </c>
      <c r="BM101" s="257" t="str">
        <f t="shared" si="117"/>
        <v>JE</v>
      </c>
      <c r="BN101" s="142">
        <f t="shared" si="117"/>
        <v>0</v>
      </c>
      <c r="BO101" s="268"/>
      <c r="BP101" s="269"/>
      <c r="BQ101" s="270"/>
      <c r="BR101" s="273"/>
      <c r="BS101" s="254">
        <f t="shared" si="99"/>
        <v>0</v>
      </c>
      <c r="BT101" s="255" t="str">
        <f t="shared" si="100"/>
        <v/>
      </c>
      <c r="BU101" s="277">
        <v>23</v>
      </c>
      <c r="BV101" s="257" t="str">
        <f t="shared" si="118"/>
        <v>DI</v>
      </c>
      <c r="BW101" s="142" t="str">
        <f t="shared" si="118"/>
        <v xml:space="preserve">  vacance/congé</v>
      </c>
      <c r="BX101" s="414"/>
      <c r="BY101" s="415"/>
      <c r="BZ101" s="416"/>
      <c r="CA101" s="418"/>
      <c r="CB101" s="254">
        <f t="shared" si="102"/>
        <v>0</v>
      </c>
      <c r="CC101" s="255" t="str">
        <f t="shared" si="103"/>
        <v/>
      </c>
      <c r="CD101" s="277">
        <v>23</v>
      </c>
      <c r="CE101" s="257" t="str">
        <f t="shared" si="119"/>
        <v>MA</v>
      </c>
      <c r="CF101" s="266">
        <f t="shared" si="119"/>
        <v>0</v>
      </c>
      <c r="CG101" s="268"/>
      <c r="CH101" s="269"/>
      <c r="CI101" s="270"/>
      <c r="CJ101" s="271"/>
      <c r="CK101" s="254">
        <f t="shared" si="105"/>
        <v>0</v>
      </c>
      <c r="CL101" s="255" t="str">
        <f t="shared" si="106"/>
        <v/>
      </c>
      <c r="CM101" s="277">
        <v>23</v>
      </c>
      <c r="CN101" s="257" t="str">
        <f t="shared" si="120"/>
        <v>VE</v>
      </c>
      <c r="CO101" s="266">
        <f t="shared" si="120"/>
        <v>0</v>
      </c>
      <c r="CP101" s="268"/>
      <c r="CQ101" s="269"/>
      <c r="CR101" s="270"/>
      <c r="CS101" s="271"/>
      <c r="CT101" s="254">
        <f t="shared" si="108"/>
        <v>0</v>
      </c>
      <c r="CU101" s="255" t="str">
        <f t="shared" si="109"/>
        <v/>
      </c>
    </row>
    <row r="102" spans="1:99" ht="18" customHeight="1" x14ac:dyDescent="0.25">
      <c r="A102" s="250">
        <v>24</v>
      </c>
      <c r="B102" s="251" t="str">
        <f t="shared" si="110"/>
        <v>ME</v>
      </c>
      <c r="C102" s="279">
        <f t="shared" si="110"/>
        <v>0</v>
      </c>
      <c r="D102" s="258"/>
      <c r="E102" s="259"/>
      <c r="F102" s="280"/>
      <c r="G102" s="281"/>
      <c r="H102" s="254">
        <f t="shared" si="78"/>
        <v>1</v>
      </c>
      <c r="I102" s="255" t="str">
        <f t="shared" si="79"/>
        <v>!!!</v>
      </c>
      <c r="J102" s="256">
        <v>24</v>
      </c>
      <c r="K102" s="257" t="str">
        <f t="shared" si="111"/>
        <v>SA</v>
      </c>
      <c r="L102" s="142">
        <f t="shared" si="111"/>
        <v>0</v>
      </c>
      <c r="M102" s="258"/>
      <c r="N102" s="259"/>
      <c r="O102" s="260"/>
      <c r="P102" s="261"/>
      <c r="Q102" s="254">
        <f t="shared" si="81"/>
        <v>0</v>
      </c>
      <c r="R102" s="255" t="str">
        <f t="shared" si="82"/>
        <v/>
      </c>
      <c r="S102" s="256">
        <v>24</v>
      </c>
      <c r="T102" s="257" t="str">
        <f t="shared" si="112"/>
        <v>LU</v>
      </c>
      <c r="U102" s="142" t="str">
        <f t="shared" si="112"/>
        <v xml:space="preserve">  vacance/congé</v>
      </c>
      <c r="V102" s="253"/>
      <c r="W102" s="253"/>
      <c r="X102" s="253"/>
      <c r="Y102" s="253"/>
      <c r="Z102" s="254">
        <f t="shared" si="84"/>
        <v>0</v>
      </c>
      <c r="AA102" s="255" t="str">
        <f t="shared" si="85"/>
        <v/>
      </c>
      <c r="AB102" s="256">
        <v>24</v>
      </c>
      <c r="AC102" s="257" t="str">
        <f t="shared" si="113"/>
        <v>JE</v>
      </c>
      <c r="AD102" s="142">
        <f t="shared" si="113"/>
        <v>0</v>
      </c>
      <c r="AE102" s="258"/>
      <c r="AF102" s="259"/>
      <c r="AG102" s="260"/>
      <c r="AH102" s="261"/>
      <c r="AI102" s="254">
        <f t="shared" si="87"/>
        <v>0</v>
      </c>
      <c r="AJ102" s="255" t="str">
        <f t="shared" si="88"/>
        <v/>
      </c>
      <c r="AK102" s="256">
        <v>24</v>
      </c>
      <c r="AL102" s="257" t="str">
        <f t="shared" si="114"/>
        <v>SA</v>
      </c>
      <c r="AM102" s="252" t="str">
        <f t="shared" si="114"/>
        <v xml:space="preserve">  vacance/congé</v>
      </c>
      <c r="AN102" s="253"/>
      <c r="AO102" s="253"/>
      <c r="AP102" s="253"/>
      <c r="AQ102" s="253"/>
      <c r="AR102" s="254">
        <f t="shared" si="90"/>
        <v>0</v>
      </c>
      <c r="AS102" s="255" t="str">
        <f t="shared" si="91"/>
        <v/>
      </c>
      <c r="AT102" s="256">
        <v>24</v>
      </c>
      <c r="AU102" s="257" t="str">
        <f t="shared" si="115"/>
        <v>MA</v>
      </c>
      <c r="AV102" s="266">
        <f t="shared" si="115"/>
        <v>0</v>
      </c>
      <c r="AW102" s="258"/>
      <c r="AX102" s="259"/>
      <c r="AY102" s="260"/>
      <c r="AZ102" s="261"/>
      <c r="BA102" s="254">
        <f t="shared" si="93"/>
        <v>0</v>
      </c>
      <c r="BB102" s="255" t="str">
        <f t="shared" si="94"/>
        <v/>
      </c>
      <c r="BC102" s="256">
        <v>24</v>
      </c>
      <c r="BD102" s="257" t="str">
        <f t="shared" si="116"/>
        <v>VE</v>
      </c>
      <c r="BE102" s="142" t="str">
        <f t="shared" si="116"/>
        <v xml:space="preserve">  vacance/congé</v>
      </c>
      <c r="BF102" s="253"/>
      <c r="BG102" s="253"/>
      <c r="BH102" s="253"/>
      <c r="BI102" s="253"/>
      <c r="BJ102" s="254">
        <f t="shared" si="96"/>
        <v>0</v>
      </c>
      <c r="BK102" s="255" t="str">
        <f t="shared" si="97"/>
        <v/>
      </c>
      <c r="BL102" s="256">
        <v>24</v>
      </c>
      <c r="BM102" s="257" t="str">
        <f t="shared" si="117"/>
        <v>VE</v>
      </c>
      <c r="BN102" s="142">
        <f t="shared" si="117"/>
        <v>0</v>
      </c>
      <c r="BO102" s="268"/>
      <c r="BP102" s="269"/>
      <c r="BQ102" s="270"/>
      <c r="BR102" s="271"/>
      <c r="BS102" s="254">
        <f t="shared" si="99"/>
        <v>0</v>
      </c>
      <c r="BT102" s="255" t="str">
        <f t="shared" si="100"/>
        <v/>
      </c>
      <c r="BU102" s="277">
        <v>24</v>
      </c>
      <c r="BV102" s="257" t="str">
        <f t="shared" si="118"/>
        <v>LU</v>
      </c>
      <c r="BW102" s="266">
        <f t="shared" si="118"/>
        <v>0</v>
      </c>
      <c r="BX102" s="268"/>
      <c r="BY102" s="269"/>
      <c r="BZ102" s="270"/>
      <c r="CA102" s="273"/>
      <c r="CB102" s="254">
        <f t="shared" si="102"/>
        <v>0</v>
      </c>
      <c r="CC102" s="255" t="str">
        <f t="shared" si="103"/>
        <v/>
      </c>
      <c r="CD102" s="277">
        <v>24</v>
      </c>
      <c r="CE102" s="257" t="str">
        <f t="shared" si="119"/>
        <v>ME</v>
      </c>
      <c r="CF102" s="142">
        <f t="shared" si="119"/>
        <v>0</v>
      </c>
      <c r="CG102" s="268"/>
      <c r="CH102" s="269"/>
      <c r="CI102" s="270"/>
      <c r="CJ102" s="273"/>
      <c r="CK102" s="254">
        <f t="shared" si="105"/>
        <v>1</v>
      </c>
      <c r="CL102" s="255" t="str">
        <f t="shared" si="106"/>
        <v>!!!</v>
      </c>
      <c r="CM102" s="277">
        <v>24</v>
      </c>
      <c r="CN102" s="257" t="str">
        <f t="shared" si="120"/>
        <v>SA</v>
      </c>
      <c r="CO102" s="142">
        <f t="shared" si="120"/>
        <v>0</v>
      </c>
      <c r="CP102" s="268"/>
      <c r="CQ102" s="269"/>
      <c r="CR102" s="270"/>
      <c r="CS102" s="273"/>
      <c r="CT102" s="254">
        <f t="shared" si="108"/>
        <v>0</v>
      </c>
      <c r="CU102" s="255" t="str">
        <f t="shared" si="109"/>
        <v/>
      </c>
    </row>
    <row r="103" spans="1:99" ht="18" customHeight="1" x14ac:dyDescent="0.25">
      <c r="A103" s="250">
        <v>25</v>
      </c>
      <c r="B103" s="251" t="str">
        <f t="shared" si="110"/>
        <v>JE</v>
      </c>
      <c r="C103" s="279">
        <f t="shared" si="110"/>
        <v>0</v>
      </c>
      <c r="D103" s="258"/>
      <c r="E103" s="259"/>
      <c r="F103" s="280"/>
      <c r="G103" s="281"/>
      <c r="H103" s="254">
        <f t="shared" si="78"/>
        <v>0</v>
      </c>
      <c r="I103" s="255" t="str">
        <f t="shared" si="79"/>
        <v/>
      </c>
      <c r="J103" s="256">
        <v>25</v>
      </c>
      <c r="K103" s="257" t="str">
        <f t="shared" si="111"/>
        <v>DI</v>
      </c>
      <c r="L103" s="142">
        <f t="shared" si="111"/>
        <v>0</v>
      </c>
      <c r="M103" s="258"/>
      <c r="N103" s="259"/>
      <c r="O103" s="260"/>
      <c r="P103" s="261"/>
      <c r="Q103" s="254">
        <f t="shared" si="81"/>
        <v>0</v>
      </c>
      <c r="R103" s="255" t="str">
        <f t="shared" si="82"/>
        <v/>
      </c>
      <c r="S103" s="256">
        <v>25</v>
      </c>
      <c r="T103" s="257" t="str">
        <f t="shared" si="112"/>
        <v>MA</v>
      </c>
      <c r="U103" s="252" t="str">
        <f t="shared" si="112"/>
        <v xml:space="preserve">  vacance/congé</v>
      </c>
      <c r="V103" s="253"/>
      <c r="W103" s="253"/>
      <c r="X103" s="253"/>
      <c r="Y103" s="253"/>
      <c r="Z103" s="254">
        <f t="shared" si="84"/>
        <v>0</v>
      </c>
      <c r="AA103" s="255" t="str">
        <f t="shared" si="85"/>
        <v/>
      </c>
      <c r="AB103" s="256">
        <v>25</v>
      </c>
      <c r="AC103" s="257" t="str">
        <f t="shared" si="113"/>
        <v>VE</v>
      </c>
      <c r="AD103" s="142">
        <f t="shared" si="113"/>
        <v>0</v>
      </c>
      <c r="AE103" s="258"/>
      <c r="AF103" s="259"/>
      <c r="AG103" s="260"/>
      <c r="AH103" s="261"/>
      <c r="AI103" s="254">
        <f t="shared" si="87"/>
        <v>0</v>
      </c>
      <c r="AJ103" s="255" t="str">
        <f t="shared" si="88"/>
        <v/>
      </c>
      <c r="AK103" s="256">
        <v>25</v>
      </c>
      <c r="AL103" s="257" t="str">
        <f t="shared" si="114"/>
        <v>DI</v>
      </c>
      <c r="AM103" s="252" t="str">
        <f t="shared" si="114"/>
        <v xml:space="preserve">  vacance/congé</v>
      </c>
      <c r="AN103" s="253"/>
      <c r="AO103" s="253"/>
      <c r="AP103" s="253"/>
      <c r="AQ103" s="253"/>
      <c r="AR103" s="254">
        <f t="shared" si="90"/>
        <v>0</v>
      </c>
      <c r="AS103" s="255" t="str">
        <f t="shared" si="91"/>
        <v/>
      </c>
      <c r="AT103" s="256">
        <v>25</v>
      </c>
      <c r="AU103" s="257" t="str">
        <f t="shared" si="115"/>
        <v>ME</v>
      </c>
      <c r="AV103" s="142">
        <f t="shared" si="115"/>
        <v>0</v>
      </c>
      <c r="AW103" s="258"/>
      <c r="AX103" s="259"/>
      <c r="AY103" s="260"/>
      <c r="AZ103" s="261"/>
      <c r="BA103" s="254">
        <f t="shared" si="93"/>
        <v>1</v>
      </c>
      <c r="BB103" s="255" t="str">
        <f t="shared" si="94"/>
        <v>!!!</v>
      </c>
      <c r="BC103" s="256">
        <v>25</v>
      </c>
      <c r="BD103" s="257" t="str">
        <f t="shared" si="116"/>
        <v>SA</v>
      </c>
      <c r="BE103" s="142" t="str">
        <f t="shared" si="116"/>
        <v xml:space="preserve">  vacance/congé</v>
      </c>
      <c r="BF103" s="414"/>
      <c r="BG103" s="415"/>
      <c r="BH103" s="416"/>
      <c r="BI103" s="417"/>
      <c r="BJ103" s="254">
        <f t="shared" si="96"/>
        <v>0</v>
      </c>
      <c r="BK103" s="255" t="str">
        <f t="shared" si="97"/>
        <v/>
      </c>
      <c r="BL103" s="256">
        <v>25</v>
      </c>
      <c r="BM103" s="257" t="str">
        <f t="shared" si="117"/>
        <v>SA</v>
      </c>
      <c r="BN103" s="142">
        <f t="shared" si="117"/>
        <v>0</v>
      </c>
      <c r="BO103" s="268"/>
      <c r="BP103" s="269"/>
      <c r="BQ103" s="270"/>
      <c r="BR103" s="273"/>
      <c r="BS103" s="254">
        <f t="shared" si="99"/>
        <v>0</v>
      </c>
      <c r="BT103" s="255" t="str">
        <f t="shared" si="100"/>
        <v/>
      </c>
      <c r="BU103" s="277">
        <v>25</v>
      </c>
      <c r="BV103" s="257" t="str">
        <f t="shared" si="118"/>
        <v>MA</v>
      </c>
      <c r="BW103" s="266">
        <f t="shared" si="118"/>
        <v>0</v>
      </c>
      <c r="BX103" s="268"/>
      <c r="BY103" s="269"/>
      <c r="BZ103" s="270"/>
      <c r="CA103" s="271"/>
      <c r="CB103" s="254">
        <f t="shared" si="102"/>
        <v>0</v>
      </c>
      <c r="CC103" s="255" t="str">
        <f t="shared" si="103"/>
        <v/>
      </c>
      <c r="CD103" s="277">
        <v>25</v>
      </c>
      <c r="CE103" s="257" t="str">
        <f t="shared" si="119"/>
        <v>JE</v>
      </c>
      <c r="CF103" s="142">
        <f t="shared" si="119"/>
        <v>0</v>
      </c>
      <c r="CG103" s="268"/>
      <c r="CH103" s="269"/>
      <c r="CI103" s="270"/>
      <c r="CJ103" s="271"/>
      <c r="CK103" s="254">
        <f t="shared" si="105"/>
        <v>0</v>
      </c>
      <c r="CL103" s="255" t="str">
        <f t="shared" si="106"/>
        <v/>
      </c>
      <c r="CM103" s="277">
        <v>25</v>
      </c>
      <c r="CN103" s="257" t="str">
        <f t="shared" si="120"/>
        <v>DI</v>
      </c>
      <c r="CO103" s="142">
        <f t="shared" si="120"/>
        <v>0</v>
      </c>
      <c r="CP103" s="268"/>
      <c r="CQ103" s="269"/>
      <c r="CR103" s="270"/>
      <c r="CS103" s="271"/>
      <c r="CT103" s="254">
        <f t="shared" si="108"/>
        <v>0</v>
      </c>
      <c r="CU103" s="255" t="str">
        <f t="shared" si="109"/>
        <v/>
      </c>
    </row>
    <row r="104" spans="1:99" ht="18" customHeight="1" x14ac:dyDescent="0.25">
      <c r="A104" s="250">
        <v>26</v>
      </c>
      <c r="B104" s="251" t="str">
        <f t="shared" si="110"/>
        <v>VE</v>
      </c>
      <c r="C104" s="279">
        <f t="shared" si="110"/>
        <v>0</v>
      </c>
      <c r="D104" s="258"/>
      <c r="E104" s="259"/>
      <c r="F104" s="280"/>
      <c r="G104" s="281"/>
      <c r="H104" s="254">
        <f t="shared" si="78"/>
        <v>0</v>
      </c>
      <c r="I104" s="255" t="str">
        <f t="shared" si="79"/>
        <v/>
      </c>
      <c r="J104" s="256">
        <v>26</v>
      </c>
      <c r="K104" s="257" t="str">
        <f t="shared" si="111"/>
        <v>LU</v>
      </c>
      <c r="L104" s="266">
        <f t="shared" si="111"/>
        <v>0</v>
      </c>
      <c r="M104" s="258"/>
      <c r="N104" s="259"/>
      <c r="O104" s="260"/>
      <c r="P104" s="261"/>
      <c r="Q104" s="254">
        <f t="shared" si="81"/>
        <v>0</v>
      </c>
      <c r="R104" s="255" t="str">
        <f t="shared" si="82"/>
        <v/>
      </c>
      <c r="S104" s="256">
        <v>26</v>
      </c>
      <c r="T104" s="257" t="str">
        <f t="shared" si="112"/>
        <v>ME</v>
      </c>
      <c r="U104" s="142" t="str">
        <f t="shared" si="112"/>
        <v xml:space="preserve">  vacance/congé</v>
      </c>
      <c r="V104" s="267"/>
      <c r="W104" s="267"/>
      <c r="X104" s="267"/>
      <c r="Y104" s="267"/>
      <c r="Z104" s="254">
        <f t="shared" si="84"/>
        <v>0</v>
      </c>
      <c r="AA104" s="255" t="str">
        <f t="shared" si="85"/>
        <v/>
      </c>
      <c r="AB104" s="256">
        <v>26</v>
      </c>
      <c r="AC104" s="257" t="str">
        <f t="shared" si="113"/>
        <v>SA</v>
      </c>
      <c r="AD104" s="142">
        <f t="shared" si="113"/>
        <v>0</v>
      </c>
      <c r="AE104" s="258"/>
      <c r="AF104" s="259"/>
      <c r="AG104" s="260"/>
      <c r="AH104" s="261"/>
      <c r="AI104" s="254">
        <f t="shared" si="87"/>
        <v>0</v>
      </c>
      <c r="AJ104" s="255" t="str">
        <f t="shared" si="88"/>
        <v/>
      </c>
      <c r="AK104" s="256">
        <v>26</v>
      </c>
      <c r="AL104" s="257" t="str">
        <f t="shared" si="114"/>
        <v>LU</v>
      </c>
      <c r="AM104" s="252" t="str">
        <f t="shared" si="114"/>
        <v xml:space="preserve">  vacance/congé</v>
      </c>
      <c r="AN104" s="253"/>
      <c r="AO104" s="253"/>
      <c r="AP104" s="253"/>
      <c r="AQ104" s="253"/>
      <c r="AR104" s="254">
        <f t="shared" si="90"/>
        <v>0</v>
      </c>
      <c r="AS104" s="255" t="str">
        <f t="shared" si="91"/>
        <v/>
      </c>
      <c r="AT104" s="256">
        <v>26</v>
      </c>
      <c r="AU104" s="257" t="str">
        <f t="shared" si="115"/>
        <v>JE</v>
      </c>
      <c r="AV104" s="142">
        <f t="shared" si="115"/>
        <v>0</v>
      </c>
      <c r="AW104" s="258"/>
      <c r="AX104" s="259"/>
      <c r="AY104" s="260"/>
      <c r="AZ104" s="261"/>
      <c r="BA104" s="254">
        <f t="shared" si="93"/>
        <v>0</v>
      </c>
      <c r="BB104" s="255" t="str">
        <f t="shared" si="94"/>
        <v/>
      </c>
      <c r="BC104" s="256">
        <v>26</v>
      </c>
      <c r="BD104" s="257" t="str">
        <f t="shared" si="116"/>
        <v>DI</v>
      </c>
      <c r="BE104" s="142" t="str">
        <f t="shared" si="116"/>
        <v xml:space="preserve">  vacance/congé</v>
      </c>
      <c r="BF104" s="414"/>
      <c r="BG104" s="415"/>
      <c r="BH104" s="416"/>
      <c r="BI104" s="418"/>
      <c r="BJ104" s="254">
        <f t="shared" si="96"/>
        <v>0</v>
      </c>
      <c r="BK104" s="255" t="str">
        <f t="shared" si="97"/>
        <v/>
      </c>
      <c r="BL104" s="256">
        <v>26</v>
      </c>
      <c r="BM104" s="257" t="str">
        <f t="shared" si="117"/>
        <v>DI</v>
      </c>
      <c r="BN104" s="142">
        <f t="shared" si="117"/>
        <v>0</v>
      </c>
      <c r="BO104" s="268"/>
      <c r="BP104" s="269"/>
      <c r="BQ104" s="270"/>
      <c r="BR104" s="271"/>
      <c r="BS104" s="254">
        <f t="shared" si="99"/>
        <v>0</v>
      </c>
      <c r="BT104" s="255" t="str">
        <f t="shared" si="100"/>
        <v/>
      </c>
      <c r="BU104" s="277">
        <v>26</v>
      </c>
      <c r="BV104" s="257" t="str">
        <f t="shared" si="118"/>
        <v>ME</v>
      </c>
      <c r="BW104" s="142">
        <f t="shared" si="118"/>
        <v>0</v>
      </c>
      <c r="BX104" s="262"/>
      <c r="BY104" s="263"/>
      <c r="BZ104" s="264"/>
      <c r="CA104" s="265"/>
      <c r="CB104" s="254">
        <f t="shared" si="102"/>
        <v>1</v>
      </c>
      <c r="CC104" s="255" t="str">
        <f t="shared" si="103"/>
        <v>!!!</v>
      </c>
      <c r="CD104" s="277">
        <v>26</v>
      </c>
      <c r="CE104" s="257" t="str">
        <f t="shared" si="119"/>
        <v>VE</v>
      </c>
      <c r="CF104" s="142">
        <f t="shared" si="119"/>
        <v>0</v>
      </c>
      <c r="CG104" s="267"/>
      <c r="CH104" s="267"/>
      <c r="CI104" s="267"/>
      <c r="CJ104" s="267"/>
      <c r="CK104" s="254">
        <f t="shared" si="105"/>
        <v>0</v>
      </c>
      <c r="CL104" s="255" t="str">
        <f t="shared" si="106"/>
        <v/>
      </c>
      <c r="CM104" s="277">
        <v>26</v>
      </c>
      <c r="CN104" s="257" t="str">
        <f t="shared" si="120"/>
        <v>LU</v>
      </c>
      <c r="CO104" s="142">
        <f t="shared" si="120"/>
        <v>0</v>
      </c>
      <c r="CP104" s="268"/>
      <c r="CQ104" s="269"/>
      <c r="CR104" s="270"/>
      <c r="CS104" s="271"/>
      <c r="CT104" s="254">
        <f t="shared" si="108"/>
        <v>0</v>
      </c>
      <c r="CU104" s="255" t="str">
        <f t="shared" si="109"/>
        <v/>
      </c>
    </row>
    <row r="105" spans="1:99" ht="18" customHeight="1" x14ac:dyDescent="0.25">
      <c r="A105" s="250">
        <v>27</v>
      </c>
      <c r="B105" s="251" t="str">
        <f t="shared" si="110"/>
        <v>SA</v>
      </c>
      <c r="C105" s="279">
        <f t="shared" si="110"/>
        <v>0</v>
      </c>
      <c r="D105" s="258"/>
      <c r="E105" s="259"/>
      <c r="F105" s="280"/>
      <c r="G105" s="281"/>
      <c r="H105" s="254">
        <f t="shared" si="78"/>
        <v>0</v>
      </c>
      <c r="I105" s="255" t="str">
        <f t="shared" si="79"/>
        <v/>
      </c>
      <c r="J105" s="256">
        <v>27</v>
      </c>
      <c r="K105" s="257" t="str">
        <f t="shared" si="111"/>
        <v>MA</v>
      </c>
      <c r="L105" s="266">
        <f t="shared" si="111"/>
        <v>0</v>
      </c>
      <c r="M105" s="258"/>
      <c r="N105" s="259"/>
      <c r="O105" s="260"/>
      <c r="P105" s="261"/>
      <c r="Q105" s="254">
        <f t="shared" si="81"/>
        <v>0</v>
      </c>
      <c r="R105" s="255" t="str">
        <f t="shared" si="82"/>
        <v/>
      </c>
      <c r="S105" s="256">
        <v>27</v>
      </c>
      <c r="T105" s="257" t="str">
        <f t="shared" si="112"/>
        <v>JE</v>
      </c>
      <c r="U105" s="142" t="str">
        <f t="shared" si="112"/>
        <v xml:space="preserve">  vacance/congé</v>
      </c>
      <c r="V105" s="267"/>
      <c r="W105" s="267"/>
      <c r="X105" s="267"/>
      <c r="Y105" s="267"/>
      <c r="Z105" s="254">
        <f t="shared" si="84"/>
        <v>0</v>
      </c>
      <c r="AA105" s="255" t="str">
        <f t="shared" si="85"/>
        <v/>
      </c>
      <c r="AB105" s="256">
        <v>27</v>
      </c>
      <c r="AC105" s="257" t="str">
        <f t="shared" si="113"/>
        <v>DI</v>
      </c>
      <c r="AD105" s="142">
        <f t="shared" si="113"/>
        <v>0</v>
      </c>
      <c r="AE105" s="258"/>
      <c r="AF105" s="259"/>
      <c r="AG105" s="260"/>
      <c r="AH105" s="261"/>
      <c r="AI105" s="254">
        <f t="shared" si="87"/>
        <v>0</v>
      </c>
      <c r="AJ105" s="255" t="str">
        <f t="shared" si="88"/>
        <v/>
      </c>
      <c r="AK105" s="256">
        <v>27</v>
      </c>
      <c r="AL105" s="257" t="str">
        <f t="shared" si="114"/>
        <v>MA</v>
      </c>
      <c r="AM105" s="252" t="str">
        <f t="shared" si="114"/>
        <v xml:space="preserve">  vacance/congé</v>
      </c>
      <c r="AN105" s="253"/>
      <c r="AO105" s="253"/>
      <c r="AP105" s="253"/>
      <c r="AQ105" s="253"/>
      <c r="AR105" s="254">
        <f t="shared" si="90"/>
        <v>0</v>
      </c>
      <c r="AS105" s="255" t="str">
        <f t="shared" si="91"/>
        <v/>
      </c>
      <c r="AT105" s="256">
        <v>27</v>
      </c>
      <c r="AU105" s="257" t="str">
        <f t="shared" si="115"/>
        <v>VE</v>
      </c>
      <c r="AV105" s="142">
        <f t="shared" si="115"/>
        <v>0</v>
      </c>
      <c r="AW105" s="258"/>
      <c r="AX105" s="259"/>
      <c r="AY105" s="260"/>
      <c r="AZ105" s="261"/>
      <c r="BA105" s="254">
        <f t="shared" si="93"/>
        <v>0</v>
      </c>
      <c r="BB105" s="255" t="str">
        <f t="shared" si="94"/>
        <v/>
      </c>
      <c r="BC105" s="256">
        <v>27</v>
      </c>
      <c r="BD105" s="257" t="str">
        <f t="shared" si="116"/>
        <v>LU</v>
      </c>
      <c r="BE105" s="266">
        <f t="shared" si="116"/>
        <v>0</v>
      </c>
      <c r="BF105" s="268"/>
      <c r="BG105" s="269"/>
      <c r="BH105" s="270"/>
      <c r="BI105" s="273"/>
      <c r="BJ105" s="254">
        <f t="shared" si="96"/>
        <v>0</v>
      </c>
      <c r="BK105" s="255" t="str">
        <f t="shared" si="97"/>
        <v/>
      </c>
      <c r="BL105" s="256">
        <v>27</v>
      </c>
      <c r="BM105" s="257" t="str">
        <f t="shared" si="117"/>
        <v>LU</v>
      </c>
      <c r="BN105" s="266">
        <f t="shared" si="117"/>
        <v>0</v>
      </c>
      <c r="BO105" s="268"/>
      <c r="BP105" s="269"/>
      <c r="BQ105" s="270"/>
      <c r="BR105" s="273"/>
      <c r="BS105" s="254">
        <f t="shared" si="99"/>
        <v>0</v>
      </c>
      <c r="BT105" s="255" t="str">
        <f t="shared" si="100"/>
        <v/>
      </c>
      <c r="BU105" s="277">
        <v>27</v>
      </c>
      <c r="BV105" s="257" t="str">
        <f t="shared" si="118"/>
        <v>JE</v>
      </c>
      <c r="BW105" s="142">
        <f t="shared" si="118"/>
        <v>0</v>
      </c>
      <c r="BX105" s="262"/>
      <c r="BY105" s="263"/>
      <c r="BZ105" s="264"/>
      <c r="CA105" s="265"/>
      <c r="CB105" s="254">
        <f t="shared" si="102"/>
        <v>0</v>
      </c>
      <c r="CC105" s="255" t="str">
        <f t="shared" si="103"/>
        <v/>
      </c>
      <c r="CD105" s="277">
        <v>27</v>
      </c>
      <c r="CE105" s="257" t="str">
        <f t="shared" si="119"/>
        <v>SA</v>
      </c>
      <c r="CF105" s="142">
        <f t="shared" si="119"/>
        <v>0</v>
      </c>
      <c r="CG105" s="262"/>
      <c r="CH105" s="263"/>
      <c r="CI105" s="264"/>
      <c r="CJ105" s="265"/>
      <c r="CK105" s="254">
        <f t="shared" si="105"/>
        <v>0</v>
      </c>
      <c r="CL105" s="255" t="str">
        <f t="shared" si="106"/>
        <v/>
      </c>
      <c r="CM105" s="277">
        <v>27</v>
      </c>
      <c r="CN105" s="257" t="str">
        <f t="shared" si="120"/>
        <v>MA</v>
      </c>
      <c r="CO105" s="142">
        <f t="shared" si="120"/>
        <v>0</v>
      </c>
      <c r="CP105" s="262"/>
      <c r="CQ105" s="263"/>
      <c r="CR105" s="264"/>
      <c r="CS105" s="265"/>
      <c r="CT105" s="254">
        <f t="shared" si="108"/>
        <v>0</v>
      </c>
      <c r="CU105" s="255" t="str">
        <f t="shared" si="109"/>
        <v/>
      </c>
    </row>
    <row r="106" spans="1:99" ht="18" customHeight="1" x14ac:dyDescent="0.25">
      <c r="A106" s="250">
        <v>28</v>
      </c>
      <c r="B106" s="251" t="str">
        <f t="shared" si="110"/>
        <v>DI</v>
      </c>
      <c r="C106" s="279">
        <f t="shared" si="110"/>
        <v>0</v>
      </c>
      <c r="D106" s="258"/>
      <c r="E106" s="259"/>
      <c r="F106" s="280"/>
      <c r="G106" s="281"/>
      <c r="H106" s="254">
        <f t="shared" si="78"/>
        <v>0</v>
      </c>
      <c r="I106" s="255" t="str">
        <f t="shared" si="79"/>
        <v/>
      </c>
      <c r="J106" s="256">
        <v>28</v>
      </c>
      <c r="K106" s="257" t="str">
        <f t="shared" si="111"/>
        <v>ME</v>
      </c>
      <c r="L106" s="142">
        <f t="shared" si="111"/>
        <v>0</v>
      </c>
      <c r="M106" s="258"/>
      <c r="N106" s="259"/>
      <c r="O106" s="260"/>
      <c r="P106" s="261"/>
      <c r="Q106" s="254">
        <f t="shared" si="81"/>
        <v>1</v>
      </c>
      <c r="R106" s="255" t="str">
        <f t="shared" si="82"/>
        <v>!!!</v>
      </c>
      <c r="S106" s="256">
        <v>28</v>
      </c>
      <c r="T106" s="257" t="str">
        <f t="shared" si="112"/>
        <v>VE</v>
      </c>
      <c r="U106" s="142" t="str">
        <f t="shared" si="112"/>
        <v xml:space="preserve">  vacance/congé</v>
      </c>
      <c r="V106" s="267"/>
      <c r="W106" s="267"/>
      <c r="X106" s="267"/>
      <c r="Y106" s="267"/>
      <c r="Z106" s="254">
        <f t="shared" si="84"/>
        <v>0</v>
      </c>
      <c r="AA106" s="255" t="str">
        <f t="shared" si="85"/>
        <v/>
      </c>
      <c r="AB106" s="256">
        <v>28</v>
      </c>
      <c r="AC106" s="257" t="str">
        <f t="shared" si="113"/>
        <v>LU</v>
      </c>
      <c r="AD106" s="266">
        <f t="shared" si="113"/>
        <v>0</v>
      </c>
      <c r="AE106" s="258"/>
      <c r="AF106" s="259"/>
      <c r="AG106" s="260"/>
      <c r="AH106" s="261"/>
      <c r="AI106" s="254">
        <f t="shared" si="87"/>
        <v>0</v>
      </c>
      <c r="AJ106" s="255" t="str">
        <f t="shared" si="88"/>
        <v/>
      </c>
      <c r="AK106" s="256">
        <v>28</v>
      </c>
      <c r="AL106" s="257" t="str">
        <f t="shared" si="114"/>
        <v>ME</v>
      </c>
      <c r="AM106" s="252" t="str">
        <f t="shared" si="114"/>
        <v xml:space="preserve">  vacance/congé</v>
      </c>
      <c r="AN106" s="253"/>
      <c r="AO106" s="253"/>
      <c r="AP106" s="253"/>
      <c r="AQ106" s="253"/>
      <c r="AR106" s="254">
        <f t="shared" si="90"/>
        <v>0</v>
      </c>
      <c r="AS106" s="255" t="str">
        <f t="shared" si="91"/>
        <v/>
      </c>
      <c r="AT106" s="256">
        <v>28</v>
      </c>
      <c r="AU106" s="257" t="str">
        <f t="shared" si="115"/>
        <v>SA</v>
      </c>
      <c r="AV106" s="142">
        <f t="shared" si="115"/>
        <v>0</v>
      </c>
      <c r="AW106" s="258"/>
      <c r="AX106" s="259"/>
      <c r="AY106" s="260"/>
      <c r="AZ106" s="261"/>
      <c r="BA106" s="254">
        <f t="shared" si="93"/>
        <v>0</v>
      </c>
      <c r="BB106" s="255" t="str">
        <f t="shared" si="94"/>
        <v/>
      </c>
      <c r="BC106" s="256">
        <v>28</v>
      </c>
      <c r="BD106" s="257" t="str">
        <f t="shared" si="116"/>
        <v>MA</v>
      </c>
      <c r="BE106" s="266">
        <f t="shared" si="116"/>
        <v>0</v>
      </c>
      <c r="BF106" s="268"/>
      <c r="BG106" s="269"/>
      <c r="BH106" s="270"/>
      <c r="BI106" s="271"/>
      <c r="BJ106" s="254">
        <f t="shared" si="96"/>
        <v>0</v>
      </c>
      <c r="BK106" s="255" t="str">
        <f t="shared" si="97"/>
        <v/>
      </c>
      <c r="BL106" s="256">
        <v>28</v>
      </c>
      <c r="BM106" s="257" t="str">
        <f t="shared" si="117"/>
        <v>MA</v>
      </c>
      <c r="BN106" s="266">
        <f t="shared" si="117"/>
        <v>0</v>
      </c>
      <c r="BO106" s="268"/>
      <c r="BP106" s="269"/>
      <c r="BQ106" s="270"/>
      <c r="BR106" s="271"/>
      <c r="BS106" s="254">
        <f t="shared" si="99"/>
        <v>0</v>
      </c>
      <c r="BT106" s="255" t="str">
        <f t="shared" si="100"/>
        <v/>
      </c>
      <c r="BU106" s="277">
        <v>28</v>
      </c>
      <c r="BV106" s="257" t="str">
        <f t="shared" si="118"/>
        <v>VE</v>
      </c>
      <c r="BW106" s="142">
        <f t="shared" si="118"/>
        <v>0</v>
      </c>
      <c r="BX106" s="262"/>
      <c r="BY106" s="263"/>
      <c r="BZ106" s="264"/>
      <c r="CA106" s="265"/>
      <c r="CB106" s="254">
        <f t="shared" si="102"/>
        <v>0</v>
      </c>
      <c r="CC106" s="255" t="str">
        <f t="shared" si="103"/>
        <v/>
      </c>
      <c r="CD106" s="277">
        <v>28</v>
      </c>
      <c r="CE106" s="257" t="str">
        <f t="shared" si="119"/>
        <v>DI</v>
      </c>
      <c r="CF106" s="142">
        <f t="shared" si="119"/>
        <v>0</v>
      </c>
      <c r="CG106" s="262"/>
      <c r="CH106" s="263"/>
      <c r="CI106" s="264"/>
      <c r="CJ106" s="265"/>
      <c r="CK106" s="254">
        <f t="shared" si="105"/>
        <v>0</v>
      </c>
      <c r="CL106" s="255" t="str">
        <f t="shared" si="106"/>
        <v/>
      </c>
      <c r="CM106" s="277">
        <v>28</v>
      </c>
      <c r="CN106" s="257" t="str">
        <f t="shared" si="120"/>
        <v>ME</v>
      </c>
      <c r="CO106" s="142">
        <f t="shared" si="120"/>
        <v>0</v>
      </c>
      <c r="CP106" s="262"/>
      <c r="CQ106" s="263"/>
      <c r="CR106" s="264"/>
      <c r="CS106" s="265"/>
      <c r="CT106" s="254">
        <f t="shared" si="108"/>
        <v>1</v>
      </c>
      <c r="CU106" s="255" t="str">
        <f t="shared" si="109"/>
        <v>!!!</v>
      </c>
    </row>
    <row r="107" spans="1:99" ht="18" customHeight="1" x14ac:dyDescent="0.25">
      <c r="A107" s="250">
        <v>29</v>
      </c>
      <c r="B107" s="251" t="str">
        <f t="shared" si="110"/>
        <v>LU</v>
      </c>
      <c r="C107" s="279">
        <f t="shared" si="110"/>
        <v>0</v>
      </c>
      <c r="D107" s="258"/>
      <c r="E107" s="259"/>
      <c r="F107" s="280"/>
      <c r="G107" s="281"/>
      <c r="H107" s="254">
        <f t="shared" si="78"/>
        <v>0</v>
      </c>
      <c r="I107" s="255" t="str">
        <f t="shared" si="79"/>
        <v/>
      </c>
      <c r="J107" s="256">
        <v>29</v>
      </c>
      <c r="K107" s="257" t="str">
        <f t="shared" si="111"/>
        <v>JE</v>
      </c>
      <c r="L107" s="142">
        <f t="shared" si="111"/>
        <v>0</v>
      </c>
      <c r="M107" s="258"/>
      <c r="N107" s="259"/>
      <c r="O107" s="260"/>
      <c r="P107" s="261"/>
      <c r="Q107" s="254">
        <f t="shared" si="81"/>
        <v>0</v>
      </c>
      <c r="R107" s="255" t="str">
        <f t="shared" si="82"/>
        <v/>
      </c>
      <c r="S107" s="256">
        <v>29</v>
      </c>
      <c r="T107" s="257" t="str">
        <f t="shared" si="112"/>
        <v>SA</v>
      </c>
      <c r="U107" s="142" t="str">
        <f t="shared" si="112"/>
        <v xml:space="preserve">  vacance/congé</v>
      </c>
      <c r="V107" s="267"/>
      <c r="W107" s="267"/>
      <c r="X107" s="267"/>
      <c r="Y107" s="267"/>
      <c r="Z107" s="254">
        <f t="shared" si="84"/>
        <v>0</v>
      </c>
      <c r="AA107" s="255" t="str">
        <f t="shared" si="85"/>
        <v/>
      </c>
      <c r="AB107" s="256">
        <v>29</v>
      </c>
      <c r="AC107" s="257" t="str">
        <f t="shared" si="113"/>
        <v>MA</v>
      </c>
      <c r="AD107" s="266">
        <f t="shared" si="113"/>
        <v>0</v>
      </c>
      <c r="AE107" s="258"/>
      <c r="AF107" s="259"/>
      <c r="AG107" s="260"/>
      <c r="AH107" s="261"/>
      <c r="AI107" s="254">
        <f t="shared" si="87"/>
        <v>0</v>
      </c>
      <c r="AJ107" s="255" t="str">
        <f t="shared" si="88"/>
        <v/>
      </c>
      <c r="AK107" s="256">
        <v>29</v>
      </c>
      <c r="AL107" s="257" t="str">
        <f t="shared" si="114"/>
        <v>JE</v>
      </c>
      <c r="AM107" s="252" t="str">
        <f t="shared" si="114"/>
        <v xml:space="preserve">  vacance/congé</v>
      </c>
      <c r="AN107" s="253"/>
      <c r="AO107" s="253"/>
      <c r="AP107" s="253"/>
      <c r="AQ107" s="253"/>
      <c r="AR107" s="254">
        <f t="shared" si="90"/>
        <v>0</v>
      </c>
      <c r="AS107" s="255" t="str">
        <f t="shared" si="91"/>
        <v/>
      </c>
      <c r="AT107" s="256">
        <v>29</v>
      </c>
      <c r="AU107" s="257" t="str">
        <f t="shared" si="115"/>
        <v>DI</v>
      </c>
      <c r="AV107" s="142">
        <f t="shared" si="115"/>
        <v>0</v>
      </c>
      <c r="AW107" s="258"/>
      <c r="AX107" s="259"/>
      <c r="AY107" s="260"/>
      <c r="AZ107" s="261"/>
      <c r="BA107" s="254">
        <f t="shared" si="93"/>
        <v>0</v>
      </c>
      <c r="BB107" s="255" t="str">
        <f t="shared" si="94"/>
        <v/>
      </c>
      <c r="BC107" s="256">
        <v>29</v>
      </c>
      <c r="BD107" s="257" t="str">
        <f t="shared" si="116"/>
        <v>X</v>
      </c>
      <c r="BE107" s="142">
        <f t="shared" si="116"/>
        <v>0</v>
      </c>
      <c r="BF107" s="268"/>
      <c r="BG107" s="269"/>
      <c r="BH107" s="270"/>
      <c r="BI107" s="271"/>
      <c r="BJ107" s="254">
        <f>IF(BE107="  vacance/congé",0,IF(BD107="X",0,IF(BF51="",0,1)+IF(BG51="",0,1)+IF(BH51="",0,1)+IF(BI51="",0,1)+IF(BJ51="",0,1)+IF(BK51="",0,1)))</f>
        <v>0</v>
      </c>
      <c r="BK107" s="255" t="str">
        <f t="shared" si="97"/>
        <v/>
      </c>
      <c r="BL107" s="256">
        <v>29</v>
      </c>
      <c r="BM107" s="257" t="str">
        <f t="shared" si="117"/>
        <v>ME</v>
      </c>
      <c r="BN107" s="142">
        <f t="shared" si="117"/>
        <v>0</v>
      </c>
      <c r="BO107" s="262"/>
      <c r="BP107" s="263"/>
      <c r="BQ107" s="264"/>
      <c r="BR107" s="265"/>
      <c r="BS107" s="254">
        <f t="shared" si="99"/>
        <v>1</v>
      </c>
      <c r="BT107" s="255" t="str">
        <f t="shared" si="100"/>
        <v>!!!</v>
      </c>
      <c r="BU107" s="256">
        <v>29</v>
      </c>
      <c r="BV107" s="257" t="str">
        <f t="shared" si="118"/>
        <v>SA</v>
      </c>
      <c r="BW107" s="142">
        <f t="shared" si="118"/>
        <v>0</v>
      </c>
      <c r="BX107" s="262"/>
      <c r="BY107" s="263"/>
      <c r="BZ107" s="264"/>
      <c r="CA107" s="265"/>
      <c r="CB107" s="254">
        <f t="shared" si="102"/>
        <v>0</v>
      </c>
      <c r="CC107" s="255" t="str">
        <f t="shared" si="103"/>
        <v/>
      </c>
      <c r="CD107" s="256">
        <v>29</v>
      </c>
      <c r="CE107" s="257" t="str">
        <f t="shared" si="119"/>
        <v>LU</v>
      </c>
      <c r="CF107" s="266" t="str">
        <f t="shared" si="119"/>
        <v xml:space="preserve">  vacance/congé</v>
      </c>
      <c r="CG107" s="253"/>
      <c r="CH107" s="253"/>
      <c r="CI107" s="253"/>
      <c r="CJ107" s="253"/>
      <c r="CK107" s="254">
        <f t="shared" si="105"/>
        <v>0</v>
      </c>
      <c r="CL107" s="255" t="str">
        <f t="shared" si="106"/>
        <v/>
      </c>
      <c r="CM107" s="256">
        <v>29</v>
      </c>
      <c r="CN107" s="257" t="str">
        <f t="shared" si="120"/>
        <v>JE</v>
      </c>
      <c r="CO107" s="266">
        <f t="shared" si="120"/>
        <v>0</v>
      </c>
      <c r="CP107" s="262"/>
      <c r="CQ107" s="263"/>
      <c r="CR107" s="264"/>
      <c r="CS107" s="265"/>
      <c r="CT107" s="254">
        <f t="shared" si="108"/>
        <v>0</v>
      </c>
      <c r="CU107" s="255" t="str">
        <f t="shared" si="109"/>
        <v/>
      </c>
    </row>
    <row r="108" spans="1:99" ht="18" customHeight="1" x14ac:dyDescent="0.25">
      <c r="A108" s="250">
        <v>30</v>
      </c>
      <c r="B108" s="251" t="str">
        <f t="shared" si="110"/>
        <v>MA</v>
      </c>
      <c r="C108" s="279">
        <f t="shared" si="110"/>
        <v>0</v>
      </c>
      <c r="D108" s="258"/>
      <c r="E108" s="259"/>
      <c r="F108" s="260"/>
      <c r="G108" s="281"/>
      <c r="H108" s="254">
        <f t="shared" si="78"/>
        <v>0</v>
      </c>
      <c r="I108" s="255" t="str">
        <f t="shared" si="79"/>
        <v/>
      </c>
      <c r="J108" s="256">
        <v>30</v>
      </c>
      <c r="K108" s="257" t="str">
        <f t="shared" si="111"/>
        <v>VE</v>
      </c>
      <c r="L108" s="142">
        <f t="shared" si="111"/>
        <v>0</v>
      </c>
      <c r="M108" s="258"/>
      <c r="N108" s="259"/>
      <c r="O108" s="260"/>
      <c r="P108" s="261"/>
      <c r="Q108" s="254">
        <f t="shared" si="81"/>
        <v>0</v>
      </c>
      <c r="R108" s="255" t="str">
        <f t="shared" si="82"/>
        <v/>
      </c>
      <c r="S108" s="274">
        <v>30</v>
      </c>
      <c r="T108" s="257" t="str">
        <f t="shared" si="112"/>
        <v>DI</v>
      </c>
      <c r="U108" s="142" t="str">
        <f t="shared" si="112"/>
        <v xml:space="preserve">  vacance/congé</v>
      </c>
      <c r="V108" s="406"/>
      <c r="W108" s="407"/>
      <c r="X108" s="408"/>
      <c r="Y108" s="409"/>
      <c r="Z108" s="254">
        <f t="shared" si="84"/>
        <v>0</v>
      </c>
      <c r="AA108" s="255" t="str">
        <f t="shared" si="85"/>
        <v/>
      </c>
      <c r="AB108" s="256">
        <v>30</v>
      </c>
      <c r="AC108" s="257" t="str">
        <f t="shared" si="113"/>
        <v>ME</v>
      </c>
      <c r="AD108" s="142">
        <f t="shared" si="113"/>
        <v>0</v>
      </c>
      <c r="AE108" s="262"/>
      <c r="AF108" s="263"/>
      <c r="AG108" s="264"/>
      <c r="AH108" s="265"/>
      <c r="AI108" s="254">
        <f t="shared" si="87"/>
        <v>1</v>
      </c>
      <c r="AJ108" s="255" t="str">
        <f t="shared" si="88"/>
        <v>!!!</v>
      </c>
      <c r="AK108" s="256">
        <v>30</v>
      </c>
      <c r="AL108" s="257" t="str">
        <f t="shared" si="114"/>
        <v>VE</v>
      </c>
      <c r="AM108" s="252" t="str">
        <f t="shared" si="114"/>
        <v xml:space="preserve">  vacance/congé</v>
      </c>
      <c r="AN108" s="253"/>
      <c r="AO108" s="253"/>
      <c r="AP108" s="253"/>
      <c r="AQ108" s="253"/>
      <c r="AR108" s="254">
        <f t="shared" si="90"/>
        <v>0</v>
      </c>
      <c r="AS108" s="255" t="str">
        <f t="shared" si="91"/>
        <v/>
      </c>
      <c r="AT108" s="256">
        <v>30</v>
      </c>
      <c r="AU108" s="257" t="str">
        <f t="shared" si="115"/>
        <v>LU</v>
      </c>
      <c r="AV108" s="266">
        <f t="shared" si="115"/>
        <v>0</v>
      </c>
      <c r="AW108" s="258"/>
      <c r="AX108" s="259"/>
      <c r="AY108" s="260"/>
      <c r="AZ108" s="261"/>
      <c r="BA108" s="254">
        <f t="shared" si="93"/>
        <v>0</v>
      </c>
      <c r="BB108" s="255" t="str">
        <f t="shared" si="94"/>
        <v/>
      </c>
      <c r="BC108" s="282"/>
      <c r="BD108" s="283"/>
      <c r="BE108" s="284">
        <f>BE52</f>
        <v>0</v>
      </c>
      <c r="BF108" s="285"/>
      <c r="BG108" s="285"/>
      <c r="BH108" s="285"/>
      <c r="BI108" s="286"/>
      <c r="BJ108" s="287"/>
      <c r="BK108" s="255" t="str">
        <f t="shared" si="97"/>
        <v/>
      </c>
      <c r="BL108" s="256">
        <v>30</v>
      </c>
      <c r="BM108" s="257" t="str">
        <f t="shared" si="117"/>
        <v>JE</v>
      </c>
      <c r="BN108" s="142">
        <f t="shared" si="117"/>
        <v>0</v>
      </c>
      <c r="BO108" s="262"/>
      <c r="BP108" s="263"/>
      <c r="BQ108" s="264"/>
      <c r="BR108" s="265"/>
      <c r="BS108" s="254">
        <f t="shared" si="99"/>
        <v>0</v>
      </c>
      <c r="BT108" s="255" t="str">
        <f t="shared" si="100"/>
        <v/>
      </c>
      <c r="BU108" s="256">
        <v>30</v>
      </c>
      <c r="BV108" s="257" t="str">
        <f t="shared" si="118"/>
        <v>DI</v>
      </c>
      <c r="BW108" s="142">
        <f t="shared" si="118"/>
        <v>0</v>
      </c>
      <c r="BX108" s="262"/>
      <c r="BY108" s="263"/>
      <c r="BZ108" s="264"/>
      <c r="CA108" s="265"/>
      <c r="CB108" s="254">
        <f t="shared" si="102"/>
        <v>0</v>
      </c>
      <c r="CC108" s="255" t="str">
        <f t="shared" si="103"/>
        <v/>
      </c>
      <c r="CD108" s="256">
        <v>30</v>
      </c>
      <c r="CE108" s="257" t="str">
        <f t="shared" si="119"/>
        <v>MA</v>
      </c>
      <c r="CF108" s="266">
        <f t="shared" si="119"/>
        <v>0</v>
      </c>
      <c r="CG108" s="262"/>
      <c r="CH108" s="263"/>
      <c r="CI108" s="264"/>
      <c r="CJ108" s="265"/>
      <c r="CK108" s="254">
        <f t="shared" si="105"/>
        <v>0</v>
      </c>
      <c r="CL108" s="255" t="str">
        <f t="shared" si="106"/>
        <v/>
      </c>
      <c r="CM108" s="256">
        <v>30</v>
      </c>
      <c r="CN108" s="257" t="str">
        <f t="shared" si="120"/>
        <v>VE</v>
      </c>
      <c r="CO108" s="266">
        <f t="shared" si="120"/>
        <v>0</v>
      </c>
      <c r="CP108" s="262"/>
      <c r="CQ108" s="263"/>
      <c r="CR108" s="264"/>
      <c r="CS108" s="265"/>
      <c r="CT108" s="254">
        <f t="shared" si="108"/>
        <v>0</v>
      </c>
      <c r="CU108" s="255" t="str">
        <f t="shared" si="109"/>
        <v/>
      </c>
    </row>
    <row r="109" spans="1:99" ht="18" customHeight="1" x14ac:dyDescent="0.25">
      <c r="A109" s="250">
        <v>31</v>
      </c>
      <c r="B109" s="251" t="str">
        <f t="shared" si="110"/>
        <v>ME</v>
      </c>
      <c r="C109" s="279">
        <f t="shared" si="110"/>
        <v>0</v>
      </c>
      <c r="D109" s="258"/>
      <c r="E109" s="259"/>
      <c r="F109" s="260"/>
      <c r="G109" s="261"/>
      <c r="H109" s="254">
        <f t="shared" si="78"/>
        <v>1</v>
      </c>
      <c r="I109" s="255" t="str">
        <f t="shared" si="79"/>
        <v>!!!</v>
      </c>
      <c r="J109" s="282"/>
      <c r="K109" s="283"/>
      <c r="L109" s="284">
        <f>L53</f>
        <v>0</v>
      </c>
      <c r="M109" s="288"/>
      <c r="N109" s="288"/>
      <c r="O109" s="288"/>
      <c r="P109" s="288"/>
      <c r="Q109" s="287"/>
      <c r="R109" s="255" t="str">
        <f t="shared" si="82"/>
        <v/>
      </c>
      <c r="S109" s="256">
        <v>31</v>
      </c>
      <c r="T109" s="257" t="str">
        <f t="shared" si="112"/>
        <v>LU</v>
      </c>
      <c r="U109" s="266">
        <f t="shared" si="112"/>
        <v>0</v>
      </c>
      <c r="V109" s="262"/>
      <c r="W109" s="263"/>
      <c r="X109" s="264"/>
      <c r="Y109" s="265"/>
      <c r="Z109" s="254">
        <f t="shared" si="84"/>
        <v>0</v>
      </c>
      <c r="AA109" s="255" t="str">
        <f t="shared" si="85"/>
        <v/>
      </c>
      <c r="AB109" s="282"/>
      <c r="AC109" s="283"/>
      <c r="AD109" s="284">
        <f>AD53</f>
        <v>0</v>
      </c>
      <c r="AE109" s="289"/>
      <c r="AF109" s="289"/>
      <c r="AG109" s="289"/>
      <c r="AH109" s="289"/>
      <c r="AI109" s="287"/>
      <c r="AJ109" s="255"/>
      <c r="AK109" s="256">
        <v>31</v>
      </c>
      <c r="AL109" s="257" t="str">
        <f t="shared" si="114"/>
        <v>SA</v>
      </c>
      <c r="AM109" s="252" t="str">
        <f t="shared" si="114"/>
        <v xml:space="preserve">  vacance/congé</v>
      </c>
      <c r="AN109" s="253"/>
      <c r="AO109" s="253"/>
      <c r="AP109" s="253"/>
      <c r="AQ109" s="253"/>
      <c r="AR109" s="254">
        <f t="shared" si="90"/>
        <v>0</v>
      </c>
      <c r="AS109" s="255" t="str">
        <f t="shared" si="91"/>
        <v/>
      </c>
      <c r="AT109" s="256">
        <v>31</v>
      </c>
      <c r="AU109" s="257" t="str">
        <f t="shared" si="115"/>
        <v>MA</v>
      </c>
      <c r="AV109" s="266">
        <f t="shared" si="115"/>
        <v>0</v>
      </c>
      <c r="AW109" s="258"/>
      <c r="AX109" s="259"/>
      <c r="AY109" s="260"/>
      <c r="AZ109" s="261"/>
      <c r="BA109" s="254">
        <f t="shared" si="93"/>
        <v>0</v>
      </c>
      <c r="BB109" s="255" t="str">
        <f t="shared" si="94"/>
        <v/>
      </c>
      <c r="BC109" s="282"/>
      <c r="BD109" s="283"/>
      <c r="BE109" s="284">
        <f>BE53</f>
        <v>0</v>
      </c>
      <c r="BF109" s="290"/>
      <c r="BG109" s="290"/>
      <c r="BH109" s="290"/>
      <c r="BI109" s="291"/>
      <c r="BJ109" s="292"/>
      <c r="BK109" s="255" t="str">
        <f t="shared" si="97"/>
        <v/>
      </c>
      <c r="BL109" s="256">
        <v>31</v>
      </c>
      <c r="BM109" s="257" t="str">
        <f t="shared" si="117"/>
        <v>VE</v>
      </c>
      <c r="BN109" s="142">
        <f t="shared" si="117"/>
        <v>0</v>
      </c>
      <c r="BO109" s="262"/>
      <c r="BP109" s="263"/>
      <c r="BQ109" s="264"/>
      <c r="BR109" s="265"/>
      <c r="BS109" s="254">
        <f t="shared" si="99"/>
        <v>0</v>
      </c>
      <c r="BT109" s="255" t="str">
        <f t="shared" si="100"/>
        <v/>
      </c>
      <c r="BU109" s="293"/>
      <c r="BV109" s="294"/>
      <c r="BW109" s="295">
        <f>BW53</f>
        <v>0</v>
      </c>
      <c r="BX109" s="289"/>
      <c r="BY109" s="289"/>
      <c r="BZ109" s="289"/>
      <c r="CA109" s="289"/>
      <c r="CB109" s="287"/>
      <c r="CC109" s="255" t="str">
        <f t="shared" si="103"/>
        <v/>
      </c>
      <c r="CD109" s="256">
        <v>31</v>
      </c>
      <c r="CE109" s="257" t="str">
        <f t="shared" si="119"/>
        <v>ME</v>
      </c>
      <c r="CF109" s="142">
        <f t="shared" si="119"/>
        <v>0</v>
      </c>
      <c r="CG109" s="262"/>
      <c r="CH109" s="263"/>
      <c r="CI109" s="264"/>
      <c r="CJ109" s="265"/>
      <c r="CK109" s="254">
        <f t="shared" si="105"/>
        <v>1</v>
      </c>
      <c r="CL109" s="255" t="str">
        <f>IF(CK109=SUM(CG109:CJ109),"","!!!")</f>
        <v>!!!</v>
      </c>
      <c r="CM109" s="256">
        <v>31</v>
      </c>
      <c r="CN109" s="257">
        <f t="shared" si="120"/>
        <v>0</v>
      </c>
      <c r="CO109" s="142">
        <f t="shared" si="120"/>
        <v>0</v>
      </c>
      <c r="CP109" s="262"/>
      <c r="CQ109" s="263"/>
      <c r="CR109" s="264"/>
      <c r="CS109" s="265"/>
      <c r="CT109" s="254">
        <f t="shared" si="108"/>
        <v>0</v>
      </c>
      <c r="CU109" s="255" t="str">
        <f>IF(CT109=SUM(CP109:CS109),"","!!!")</f>
        <v/>
      </c>
    </row>
    <row r="110" spans="1:99" ht="18" customHeight="1" x14ac:dyDescent="0.25">
      <c r="A110" s="296"/>
      <c r="B110" s="297"/>
      <c r="C110" s="297"/>
      <c r="D110" s="298"/>
      <c r="E110" s="298"/>
      <c r="F110" s="298"/>
      <c r="G110" s="299"/>
      <c r="H110" s="299"/>
      <c r="I110" s="7"/>
      <c r="J110" s="300"/>
      <c r="K110" s="301"/>
      <c r="L110" s="301"/>
      <c r="M110" s="302"/>
      <c r="N110" s="302"/>
      <c r="O110" s="302"/>
      <c r="P110" s="303"/>
      <c r="Q110" s="303"/>
      <c r="R110" s="303"/>
      <c r="S110" s="300"/>
      <c r="T110" s="301"/>
      <c r="U110" s="301"/>
      <c r="V110" s="304"/>
      <c r="W110" s="304"/>
      <c r="X110" s="304"/>
      <c r="Y110" s="27"/>
      <c r="Z110" s="27"/>
      <c r="AA110" s="7"/>
      <c r="AB110" s="300"/>
      <c r="AC110" s="290"/>
      <c r="AD110" s="290"/>
      <c r="AE110" s="305"/>
      <c r="AF110" s="305"/>
      <c r="AG110" s="305"/>
      <c r="AH110" s="306"/>
      <c r="AI110" s="306"/>
      <c r="AJ110" s="7"/>
      <c r="AK110" s="300"/>
      <c r="AL110" s="301"/>
      <c r="AM110" s="301"/>
      <c r="AN110" s="304"/>
      <c r="AO110" s="304"/>
      <c r="AP110" s="304"/>
      <c r="AQ110" s="27"/>
      <c r="AR110" s="27"/>
      <c r="AS110" s="7"/>
      <c r="AT110" s="7"/>
      <c r="AU110" s="307"/>
      <c r="AV110" s="307"/>
      <c r="AW110" s="6"/>
      <c r="AX110" s="6"/>
      <c r="AY110" s="6"/>
      <c r="AZ110" s="4"/>
      <c r="BA110" s="4"/>
      <c r="BB110" s="7"/>
      <c r="BC110" s="300"/>
      <c r="BD110" s="301"/>
      <c r="BE110" s="301"/>
      <c r="BF110" s="301"/>
      <c r="BG110" s="301"/>
      <c r="BH110" s="301"/>
      <c r="BI110" s="7"/>
      <c r="BJ110" s="7"/>
      <c r="BK110" s="7"/>
      <c r="BL110" s="300"/>
      <c r="BM110" s="301"/>
      <c r="BN110" s="301"/>
      <c r="BO110" s="6"/>
      <c r="BP110" s="6"/>
      <c r="BQ110" s="6"/>
      <c r="BR110" s="4"/>
      <c r="BS110" s="4"/>
      <c r="BT110" s="301"/>
      <c r="BU110" s="301"/>
      <c r="BV110" s="301"/>
      <c r="BW110" s="301"/>
      <c r="BX110" s="301"/>
      <c r="BY110" s="301"/>
      <c r="BZ110" s="301"/>
      <c r="CA110" s="7"/>
      <c r="CB110" s="7"/>
      <c r="CC110" s="4"/>
      <c r="CD110" s="301"/>
      <c r="CE110" s="301"/>
      <c r="CF110" s="301"/>
      <c r="CG110" s="6"/>
      <c r="CH110" s="6"/>
      <c r="CI110" s="6"/>
      <c r="CJ110" s="4"/>
      <c r="CL110" s="4"/>
      <c r="CM110" s="301"/>
      <c r="CN110" s="301"/>
      <c r="CO110" s="301"/>
      <c r="CP110" s="6"/>
      <c r="CQ110" s="6"/>
      <c r="CR110" s="6"/>
      <c r="CS110" s="4"/>
      <c r="CU110" s="4"/>
    </row>
    <row r="111" spans="1:99" s="320" customFormat="1" ht="18" customHeight="1" x14ac:dyDescent="0.25">
      <c r="A111" s="308" t="s">
        <v>76</v>
      </c>
      <c r="B111" s="309"/>
      <c r="C111" s="309"/>
      <c r="D111" s="310">
        <f>SUM(D79:D109)</f>
        <v>0</v>
      </c>
      <c r="E111" s="311">
        <f>SUM(E79:E109)</f>
        <v>0</v>
      </c>
      <c r="F111" s="312">
        <f>SUM(F79:F109)</f>
        <v>0</v>
      </c>
      <c r="G111" s="313">
        <f>SUM(G79:G109)</f>
        <v>0</v>
      </c>
      <c r="H111" s="314">
        <f>SUM(D111:G111)</f>
        <v>0</v>
      </c>
      <c r="I111" s="315" t="s">
        <v>77</v>
      </c>
      <c r="J111" s="316"/>
      <c r="K111" s="309"/>
      <c r="L111" s="309"/>
      <c r="M111" s="310">
        <f>SUM(M79:M109)</f>
        <v>0</v>
      </c>
      <c r="N111" s="311">
        <f>SUM(N79:N109)</f>
        <v>0</v>
      </c>
      <c r="O111" s="312">
        <f>SUM(O79:O109)</f>
        <v>0</v>
      </c>
      <c r="P111" s="313">
        <f>SUM(P79:P109)</f>
        <v>0</v>
      </c>
      <c r="Q111" s="314">
        <f>SUM(M111:P111)</f>
        <v>0</v>
      </c>
      <c r="R111" s="315" t="s">
        <v>77</v>
      </c>
      <c r="S111" s="316"/>
      <c r="T111" s="317"/>
      <c r="U111" s="317"/>
      <c r="V111" s="310">
        <f>SUM(V79:V109)</f>
        <v>0</v>
      </c>
      <c r="W111" s="311">
        <f>SUM(W79:W109)</f>
        <v>0</v>
      </c>
      <c r="X111" s="312">
        <f>SUM(X79:X109)</f>
        <v>0</v>
      </c>
      <c r="Y111" s="313">
        <f>SUM(Y79:Y109)</f>
        <v>0</v>
      </c>
      <c r="Z111" s="314">
        <f>SUM(V111:Y111)</f>
        <v>0</v>
      </c>
      <c r="AA111" s="315" t="s">
        <v>77</v>
      </c>
      <c r="AB111" s="316"/>
      <c r="AC111" s="317"/>
      <c r="AD111" s="317"/>
      <c r="AE111" s="310">
        <f>SUM(AE79:AE109)</f>
        <v>0</v>
      </c>
      <c r="AF111" s="311">
        <f>SUM(AF79:AF109)</f>
        <v>0</v>
      </c>
      <c r="AG111" s="312">
        <f>SUM(AG79:AG109)</f>
        <v>0</v>
      </c>
      <c r="AH111" s="313">
        <f>SUM(AH79:AH109)</f>
        <v>0</v>
      </c>
      <c r="AI111" s="314">
        <f>SUM(AE111:AH111)</f>
        <v>0</v>
      </c>
      <c r="AJ111" s="315" t="s">
        <v>77</v>
      </c>
      <c r="AK111" s="316"/>
      <c r="AL111" s="317"/>
      <c r="AM111" s="317"/>
      <c r="AN111" s="310">
        <f>SUM(AN79:AN109)</f>
        <v>0</v>
      </c>
      <c r="AO111" s="311">
        <f>SUM(AO79:AO109)</f>
        <v>0</v>
      </c>
      <c r="AP111" s="312">
        <f>SUM(AP79:AP109)</f>
        <v>0</v>
      </c>
      <c r="AQ111" s="313">
        <f>SUM(AQ79:AQ109)</f>
        <v>0</v>
      </c>
      <c r="AR111" s="314">
        <f>SUM(AN111:AQ111)</f>
        <v>0</v>
      </c>
      <c r="AS111" s="315" t="s">
        <v>77</v>
      </c>
      <c r="AT111" s="316"/>
      <c r="AU111" s="317"/>
      <c r="AV111" s="317"/>
      <c r="AW111" s="310">
        <f>SUM(AW79:AW109)</f>
        <v>0</v>
      </c>
      <c r="AX111" s="311">
        <f>SUM(AX79:AX109)</f>
        <v>0</v>
      </c>
      <c r="AY111" s="312">
        <f>SUM(AY79:AY109)</f>
        <v>0</v>
      </c>
      <c r="AZ111" s="313">
        <f>SUM(AZ79:AZ109)</f>
        <v>0</v>
      </c>
      <c r="BA111" s="314">
        <f>SUM(AW111:AZ111)</f>
        <v>0</v>
      </c>
      <c r="BB111" s="315" t="s">
        <v>77</v>
      </c>
      <c r="BC111" s="316"/>
      <c r="BD111" s="317"/>
      <c r="BE111" s="317"/>
      <c r="BF111" s="310">
        <f>SUM(BF79:BF109)</f>
        <v>0</v>
      </c>
      <c r="BG111" s="311">
        <f>SUM(BG79:BG109)</f>
        <v>0</v>
      </c>
      <c r="BH111" s="312">
        <f>SUM(BH79:BH109)</f>
        <v>0</v>
      </c>
      <c r="BI111" s="313">
        <f>SUM(BI79:BI109)</f>
        <v>0</v>
      </c>
      <c r="BJ111" s="314">
        <f>SUM(BF111:BI111)</f>
        <v>0</v>
      </c>
      <c r="BK111" s="315" t="s">
        <v>77</v>
      </c>
      <c r="BL111" s="316"/>
      <c r="BM111" s="317"/>
      <c r="BN111" s="317"/>
      <c r="BO111" s="310">
        <f>SUM(BO79:BO109)</f>
        <v>0</v>
      </c>
      <c r="BP111" s="311">
        <f>SUM(BP79:BP109)</f>
        <v>0</v>
      </c>
      <c r="BQ111" s="312">
        <f>SUM(BQ79:BQ109)</f>
        <v>0</v>
      </c>
      <c r="BR111" s="313">
        <f>SUM(BR79:BR109)</f>
        <v>0</v>
      </c>
      <c r="BS111" s="314">
        <f>SUM(BO111:BR111)</f>
        <v>0</v>
      </c>
      <c r="BT111" s="315" t="s">
        <v>77</v>
      </c>
      <c r="BU111" s="316"/>
      <c r="BV111" s="316"/>
      <c r="BW111" s="316"/>
      <c r="BX111" s="310">
        <f>SUM(BX79:BX109)</f>
        <v>0</v>
      </c>
      <c r="BY111" s="311">
        <f>SUM(BY79:BY109)</f>
        <v>0</v>
      </c>
      <c r="BZ111" s="312">
        <f>SUM(BZ79:BZ109)</f>
        <v>0</v>
      </c>
      <c r="CA111" s="313">
        <f>SUM(CA79:CA109)</f>
        <v>0</v>
      </c>
      <c r="CB111" s="314">
        <f>SUM(BX111:CA111)</f>
        <v>0</v>
      </c>
      <c r="CC111" s="315" t="s">
        <v>77</v>
      </c>
      <c r="CD111" s="316"/>
      <c r="CE111" s="316"/>
      <c r="CF111" s="316"/>
      <c r="CG111" s="310">
        <f>SUM(CG79:CG109)</f>
        <v>0</v>
      </c>
      <c r="CH111" s="311">
        <f>SUM(CH79:CH109)</f>
        <v>0</v>
      </c>
      <c r="CI111" s="312">
        <f>SUM(CI79:CI109)</f>
        <v>0</v>
      </c>
      <c r="CJ111" s="313">
        <f>SUM(CJ79:CJ109)</f>
        <v>0</v>
      </c>
      <c r="CK111" s="318">
        <f>SUM(CG111:CJ111)</f>
        <v>0</v>
      </c>
      <c r="CL111" s="319" t="s">
        <v>77</v>
      </c>
      <c r="CM111" s="316"/>
      <c r="CN111" s="316"/>
      <c r="CO111" s="316"/>
      <c r="CP111" s="310">
        <f>SUM(CP79:CP109)</f>
        <v>0</v>
      </c>
      <c r="CQ111" s="311">
        <f>SUM(CQ79:CQ109)</f>
        <v>0</v>
      </c>
      <c r="CR111" s="312">
        <f>SUM(CR79:CR109)</f>
        <v>0</v>
      </c>
      <c r="CS111" s="313">
        <f>SUM(CS79:CS109)</f>
        <v>0</v>
      </c>
      <c r="CT111" s="318">
        <f>SUM(CP111:CS111)</f>
        <v>0</v>
      </c>
      <c r="CU111" s="319" t="s">
        <v>77</v>
      </c>
    </row>
    <row r="112" spans="1:99" ht="18" customHeight="1" x14ac:dyDescent="0.25">
      <c r="A112" s="321"/>
      <c r="B112" s="322"/>
      <c r="C112" s="322"/>
      <c r="D112" s="310">
        <f>D111</f>
        <v>0</v>
      </c>
      <c r="E112" s="311">
        <f>E111</f>
        <v>0</v>
      </c>
      <c r="F112" s="312">
        <f>F111</f>
        <v>0</v>
      </c>
      <c r="G112" s="313">
        <f>G111</f>
        <v>0</v>
      </c>
      <c r="H112" s="323">
        <f>H111</f>
        <v>0</v>
      </c>
      <c r="I112" s="324"/>
      <c r="J112" s="325"/>
      <c r="K112" s="322"/>
      <c r="L112" s="322"/>
      <c r="M112" s="310">
        <f>M111+D112</f>
        <v>0</v>
      </c>
      <c r="N112" s="311">
        <f>N111+E112</f>
        <v>0</v>
      </c>
      <c r="O112" s="312">
        <f>O111+F112</f>
        <v>0</v>
      </c>
      <c r="P112" s="313">
        <f>P111+G112</f>
        <v>0</v>
      </c>
      <c r="Q112" s="323">
        <f>Q111+H112</f>
        <v>0</v>
      </c>
      <c r="R112" s="324"/>
      <c r="S112" s="324"/>
      <c r="T112" s="324"/>
      <c r="U112" s="324"/>
      <c r="V112" s="310">
        <f>V111+M112</f>
        <v>0</v>
      </c>
      <c r="W112" s="311">
        <f>W111+N112</f>
        <v>0</v>
      </c>
      <c r="X112" s="312">
        <f>X111+O112</f>
        <v>0</v>
      </c>
      <c r="Y112" s="313">
        <f>Y111+P112</f>
        <v>0</v>
      </c>
      <c r="Z112" s="323">
        <f>Z111+Q112</f>
        <v>0</v>
      </c>
      <c r="AA112" s="324"/>
      <c r="AB112" s="324"/>
      <c r="AC112" s="324"/>
      <c r="AD112" s="324"/>
      <c r="AE112" s="310">
        <f>AE111+V112</f>
        <v>0</v>
      </c>
      <c r="AF112" s="311">
        <f>AF111+W112</f>
        <v>0</v>
      </c>
      <c r="AG112" s="312">
        <f>AG111+X112</f>
        <v>0</v>
      </c>
      <c r="AH112" s="313">
        <f>AH111+Y112</f>
        <v>0</v>
      </c>
      <c r="AI112" s="323">
        <f>AI111+Z112</f>
        <v>0</v>
      </c>
      <c r="AJ112" s="324"/>
      <c r="AK112" s="324"/>
      <c r="AL112" s="324"/>
      <c r="AM112" s="324"/>
      <c r="AN112" s="310">
        <f>AN111+AE112</f>
        <v>0</v>
      </c>
      <c r="AO112" s="311">
        <f>AO111+AF112</f>
        <v>0</v>
      </c>
      <c r="AP112" s="312">
        <f>AP111+AG112</f>
        <v>0</v>
      </c>
      <c r="AQ112" s="313">
        <f>AQ111+AH112</f>
        <v>0</v>
      </c>
      <c r="AR112" s="323">
        <f>AR111+AI112</f>
        <v>0</v>
      </c>
      <c r="AS112" s="324"/>
      <c r="AT112" s="324"/>
      <c r="AU112" s="324"/>
      <c r="AV112" s="324"/>
      <c r="AW112" s="310">
        <f>AW111+AN112</f>
        <v>0</v>
      </c>
      <c r="AX112" s="311">
        <f>AX111+AO112</f>
        <v>0</v>
      </c>
      <c r="AY112" s="312">
        <f>AY111+AP112</f>
        <v>0</v>
      </c>
      <c r="AZ112" s="313">
        <f>AZ111+AQ112</f>
        <v>0</v>
      </c>
      <c r="BA112" s="323">
        <f>BA111+AR112</f>
        <v>0</v>
      </c>
      <c r="BB112" s="324"/>
      <c r="BC112" s="324"/>
      <c r="BD112" s="324"/>
      <c r="BE112" s="324"/>
      <c r="BF112" s="310">
        <f>BF111+AW112</f>
        <v>0</v>
      </c>
      <c r="BG112" s="311">
        <f>BG111+AX112</f>
        <v>0</v>
      </c>
      <c r="BH112" s="312">
        <f>BH111+AY112</f>
        <v>0</v>
      </c>
      <c r="BI112" s="313">
        <f>BI111+AZ112</f>
        <v>0</v>
      </c>
      <c r="BJ112" s="323">
        <f>BJ111+BA112</f>
        <v>0</v>
      </c>
      <c r="BK112" s="324"/>
      <c r="BL112" s="324"/>
      <c r="BM112" s="324"/>
      <c r="BN112" s="324"/>
      <c r="BO112" s="310">
        <f>BO111+BF112</f>
        <v>0</v>
      </c>
      <c r="BP112" s="311">
        <f>BP111+BG112</f>
        <v>0</v>
      </c>
      <c r="BQ112" s="312">
        <f>BQ111+BH112</f>
        <v>0</v>
      </c>
      <c r="BR112" s="313">
        <f>BR111+BI112</f>
        <v>0</v>
      </c>
      <c r="BS112" s="323">
        <f>BS111+BJ112</f>
        <v>0</v>
      </c>
      <c r="BT112" s="324"/>
      <c r="BU112" s="324"/>
      <c r="BV112" s="322"/>
      <c r="BW112" s="322"/>
      <c r="BX112" s="310">
        <f>BX111+BO112</f>
        <v>0</v>
      </c>
      <c r="BY112" s="311">
        <f>BY111+BP112</f>
        <v>0</v>
      </c>
      <c r="BZ112" s="312">
        <f>BZ111+BQ112</f>
        <v>0</v>
      </c>
      <c r="CA112" s="313">
        <f>CA111+BR112</f>
        <v>0</v>
      </c>
      <c r="CB112" s="323">
        <f>CB111+BS112</f>
        <v>0</v>
      </c>
      <c r="CC112" s="326"/>
      <c r="CD112" s="324"/>
      <c r="CE112" s="322"/>
      <c r="CF112" s="322"/>
      <c r="CG112" s="310">
        <f>CG111+BX112</f>
        <v>0</v>
      </c>
      <c r="CH112" s="311">
        <f>CH111+BY112</f>
        <v>0</v>
      </c>
      <c r="CI112" s="312">
        <f>CI111+BZ112</f>
        <v>0</v>
      </c>
      <c r="CJ112" s="313">
        <f>CJ111+CA112</f>
        <v>0</v>
      </c>
      <c r="CK112" s="327">
        <f>CK111+CB112</f>
        <v>0</v>
      </c>
      <c r="CL112" s="328"/>
      <c r="CM112" s="324"/>
      <c r="CN112" s="322"/>
      <c r="CO112" s="322"/>
      <c r="CP112" s="310">
        <f>CP111+CG112</f>
        <v>0</v>
      </c>
      <c r="CQ112" s="311">
        <f>CQ111+CH112</f>
        <v>0</v>
      </c>
      <c r="CR112" s="312">
        <f>CR111+CI112</f>
        <v>0</v>
      </c>
      <c r="CS112" s="313">
        <f>CS111+CJ112</f>
        <v>0</v>
      </c>
      <c r="CT112" s="327">
        <f>CT111+CK112</f>
        <v>0</v>
      </c>
      <c r="CU112" s="328" t="s">
        <v>78</v>
      </c>
    </row>
    <row r="113" spans="1:99" ht="18" customHeight="1" x14ac:dyDescent="0.25">
      <c r="A113" s="8"/>
      <c r="B113" s="6"/>
      <c r="C113" s="6"/>
      <c r="D113" s="329"/>
      <c r="E113" s="329"/>
      <c r="F113" s="329"/>
      <c r="G113" s="329"/>
      <c r="H113" s="329"/>
      <c r="I113" s="7"/>
      <c r="J113" s="8"/>
      <c r="K113" s="6"/>
      <c r="L113" s="6"/>
      <c r="M113" s="329"/>
      <c r="N113" s="329"/>
      <c r="O113" s="329"/>
      <c r="P113" s="329"/>
      <c r="Q113" s="329"/>
      <c r="R113" s="7"/>
      <c r="S113" s="4"/>
      <c r="T113" s="4"/>
      <c r="U113" s="4"/>
      <c r="V113" s="329"/>
      <c r="W113" s="329"/>
      <c r="X113" s="329"/>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329"/>
      <c r="BT113" s="7"/>
      <c r="BU113" s="4"/>
      <c r="BV113" s="6"/>
      <c r="BW113" s="6"/>
      <c r="BX113" s="329"/>
      <c r="BY113" s="329"/>
      <c r="BZ113" s="329"/>
      <c r="CA113" s="329"/>
      <c r="CB113" s="329"/>
      <c r="CC113" s="199"/>
      <c r="CD113" s="4"/>
      <c r="CE113" s="6"/>
      <c r="CF113" s="6"/>
      <c r="CG113" s="6"/>
      <c r="CL113" s="199"/>
      <c r="CM113" s="332"/>
      <c r="CN113" s="4"/>
      <c r="CQ113" s="330" t="s">
        <v>79</v>
      </c>
      <c r="CR113" s="331"/>
      <c r="CS113" s="331"/>
      <c r="CT113" s="331">
        <f>AJ2</f>
        <v>80</v>
      </c>
      <c r="CU113" s="199" t="str">
        <f>IF(CT112=$AJ$2,"OK","Erreur !")</f>
        <v>Erreur !</v>
      </c>
    </row>
    <row r="114" spans="1:99" ht="20.100000000000001" customHeight="1" x14ac:dyDescent="0.25">
      <c r="A114" s="160"/>
      <c r="B114" s="161"/>
      <c r="C114" s="161"/>
      <c r="D114" s="161"/>
      <c r="E114" s="161"/>
      <c r="F114" s="161"/>
      <c r="G114" s="161"/>
      <c r="H114" s="161"/>
      <c r="I114" s="162" t="s">
        <v>49</v>
      </c>
      <c r="J114" s="163"/>
      <c r="K114" s="164"/>
      <c r="L114" s="164"/>
      <c r="M114" s="164"/>
      <c r="N114" s="164"/>
      <c r="O114" s="164"/>
      <c r="P114" s="164"/>
      <c r="Q114" s="164"/>
      <c r="R114" s="164"/>
      <c r="S114" s="164"/>
      <c r="T114" s="164"/>
      <c r="U114" s="164"/>
      <c r="V114" s="164"/>
      <c r="W114" s="164"/>
      <c r="X114" s="164"/>
      <c r="Y114" s="164"/>
      <c r="Z114" s="165"/>
      <c r="AA114" s="4"/>
      <c r="AB114" s="4"/>
      <c r="AC114" s="4"/>
      <c r="AD114" s="4"/>
      <c r="AE114" s="161"/>
      <c r="AF114" s="161"/>
      <c r="AG114" s="161"/>
      <c r="AH114" s="161"/>
      <c r="AI114" s="161"/>
      <c r="AJ114" s="161"/>
      <c r="AK114" s="162" t="s">
        <v>80</v>
      </c>
      <c r="AL114" s="163"/>
      <c r="AM114" s="164"/>
      <c r="AN114" s="164"/>
      <c r="AO114" s="164"/>
      <c r="AP114" s="164"/>
      <c r="AQ114" s="164"/>
      <c r="AR114" s="164"/>
      <c r="AS114" s="164"/>
      <c r="AT114" s="164"/>
      <c r="AU114" s="164"/>
      <c r="AV114" s="164"/>
      <c r="AW114" s="164"/>
      <c r="AX114" s="164"/>
      <c r="AY114" s="164"/>
      <c r="AZ114" s="164"/>
      <c r="BA114" s="164"/>
      <c r="BB114" s="165"/>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333" t="str">
        <f>IF(CC113="Erreur !","Le TOTAL doit ","")</f>
        <v/>
      </c>
      <c r="CD114"/>
      <c r="CE114" s="334"/>
      <c r="CF114" s="334"/>
      <c r="CG114" s="335"/>
      <c r="CH114" s="4"/>
      <c r="CI114" s="4"/>
      <c r="CK114" s="333" t="str">
        <f>IF(CU113="Erreur !","Le TOTAL des heures de stage n'atteint pas l'objectif ","")</f>
        <v xml:space="preserve">Le TOTAL des heures de stage n'atteint pas l'objectif </v>
      </c>
      <c r="CL114" s="336"/>
      <c r="CM114" s="337"/>
      <c r="CN114" s="337"/>
    </row>
    <row r="115" spans="1:99" ht="20.100000000000001" customHeight="1" x14ac:dyDescent="0.25">
      <c r="A115" s="22"/>
      <c r="B115" s="22"/>
      <c r="C115" s="22"/>
      <c r="D115" s="22"/>
      <c r="E115" s="22"/>
      <c r="F115" s="22"/>
      <c r="G115" s="22"/>
      <c r="H115" s="22"/>
      <c r="I115" s="22"/>
      <c r="J115" s="169"/>
      <c r="K115" s="170"/>
      <c r="L115" s="170"/>
      <c r="M115" s="170"/>
      <c r="N115" s="170"/>
      <c r="O115" s="170"/>
      <c r="P115" s="170"/>
      <c r="Q115" s="170"/>
      <c r="R115" s="170"/>
      <c r="S115" s="170"/>
      <c r="T115" s="170"/>
      <c r="U115" s="170"/>
      <c r="V115" s="170"/>
      <c r="W115" s="170"/>
      <c r="X115" s="170"/>
      <c r="Y115" s="170"/>
      <c r="Z115" s="171"/>
      <c r="AA115" s="4"/>
      <c r="AB115" s="4"/>
      <c r="AC115" s="4"/>
      <c r="AD115" s="4"/>
      <c r="AE115" s="22"/>
      <c r="AF115" s="22"/>
      <c r="AG115" s="22"/>
      <c r="AH115" s="22"/>
      <c r="AI115" s="22"/>
      <c r="AJ115" s="22"/>
      <c r="AK115" s="22"/>
      <c r="AL115" s="169"/>
      <c r="AM115" s="170"/>
      <c r="AN115" s="170"/>
      <c r="AO115" s="170"/>
      <c r="AP115" s="170"/>
      <c r="AQ115" s="170"/>
      <c r="AR115" s="170"/>
      <c r="AS115" s="170"/>
      <c r="AT115" s="170"/>
      <c r="AU115" s="170"/>
      <c r="AV115" s="170"/>
      <c r="AW115" s="170"/>
      <c r="AX115" s="170"/>
      <c r="AY115" s="170"/>
      <c r="AZ115" s="170"/>
      <c r="BA115" s="170"/>
      <c r="BB115" s="171"/>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333" t="str">
        <f>IF(CC113="Erreur !","atteindre 100h","")</f>
        <v/>
      </c>
      <c r="CB115" s="4"/>
      <c r="CC115" s="4"/>
      <c r="CD115" s="199"/>
      <c r="CE115" s="7"/>
      <c r="CF115" s="7"/>
      <c r="CG115" s="7"/>
      <c r="CH115" s="4"/>
      <c r="CI115" s="4"/>
      <c r="CJ115" s="333"/>
      <c r="CK115" s="4"/>
      <c r="CL115" s="4"/>
      <c r="CM115" s="338"/>
      <c r="CN115" s="338"/>
    </row>
    <row r="116" spans="1:99" ht="20.100000000000001" customHeight="1" x14ac:dyDescent="0.25">
      <c r="A116" s="22"/>
      <c r="B116" s="22"/>
      <c r="C116" s="22"/>
      <c r="D116" s="22"/>
      <c r="E116" s="22"/>
      <c r="F116" s="22"/>
      <c r="G116" s="22"/>
      <c r="H116" s="22"/>
      <c r="I116" s="22"/>
      <c r="J116" s="172"/>
      <c r="K116" s="173"/>
      <c r="L116" s="173"/>
      <c r="M116" s="173"/>
      <c r="N116" s="173"/>
      <c r="O116" s="173"/>
      <c r="P116" s="173"/>
      <c r="Q116" s="173"/>
      <c r="R116" s="173"/>
      <c r="S116" s="173"/>
      <c r="T116" s="173"/>
      <c r="U116" s="173"/>
      <c r="V116" s="173"/>
      <c r="W116" s="173"/>
      <c r="X116" s="173"/>
      <c r="Y116" s="173"/>
      <c r="Z116" s="174"/>
      <c r="AL116" s="339"/>
      <c r="AM116" s="340"/>
      <c r="AN116" s="340"/>
      <c r="AO116" s="340"/>
      <c r="AP116" s="340"/>
      <c r="AQ116" s="340"/>
      <c r="AR116" s="340"/>
      <c r="AS116" s="340"/>
      <c r="AT116" s="340"/>
      <c r="AU116" s="340"/>
      <c r="AV116" s="340"/>
      <c r="AW116" s="340"/>
      <c r="AX116" s="340"/>
      <c r="AY116" s="340"/>
      <c r="AZ116" s="340"/>
      <c r="BA116" s="340"/>
      <c r="BB116" s="341"/>
      <c r="CD116" s="342"/>
      <c r="CE116" s="343"/>
      <c r="CF116" s="343"/>
      <c r="CG116" s="343"/>
      <c r="CM116" s="344"/>
      <c r="CN116" s="344"/>
    </row>
    <row r="117" spans="1:99" ht="20.100000000000001" customHeight="1" x14ac:dyDescent="0.25">
      <c r="A117" s="354"/>
      <c r="B117" s="354"/>
      <c r="C117" s="354"/>
      <c r="D117" s="354"/>
      <c r="E117" s="354"/>
      <c r="F117" s="354"/>
      <c r="G117" s="354"/>
      <c r="H117" s="354"/>
      <c r="I117" s="354"/>
      <c r="J117" s="354"/>
      <c r="K117" s="354"/>
      <c r="L117" s="354"/>
      <c r="M117" s="355"/>
      <c r="N117" s="355"/>
      <c r="O117" s="354"/>
      <c r="P117" s="355"/>
      <c r="Q117" s="355"/>
      <c r="R117" s="355"/>
      <c r="S117" s="355"/>
      <c r="T117" s="354"/>
      <c r="U117" s="354"/>
      <c r="V117" s="354"/>
      <c r="W117" s="354"/>
      <c r="X117" s="354"/>
      <c r="CD117" s="353"/>
      <c r="CE117" s="343"/>
      <c r="CF117" s="343"/>
      <c r="CG117" s="343"/>
      <c r="CM117" s="344"/>
      <c r="CN117" s="344"/>
    </row>
    <row r="118" spans="1:99" ht="20.100000000000001" customHeight="1" x14ac:dyDescent="0.25">
      <c r="A118" s="354"/>
      <c r="B118" s="354"/>
      <c r="C118" s="354"/>
      <c r="D118" s="354"/>
      <c r="E118" s="354"/>
      <c r="F118" s="354"/>
      <c r="G118" s="354"/>
      <c r="H118" s="354"/>
      <c r="I118" s="354"/>
      <c r="J118" s="354"/>
      <c r="K118" s="354"/>
      <c r="L118" s="354"/>
      <c r="M118" s="355"/>
      <c r="N118" s="355"/>
      <c r="O118" s="354"/>
      <c r="P118" s="355"/>
      <c r="Q118" s="355"/>
      <c r="R118" s="355"/>
      <c r="S118" s="355"/>
      <c r="T118" s="354"/>
      <c r="U118" s="354"/>
      <c r="V118" s="354"/>
      <c r="W118" s="354"/>
      <c r="X118" s="354"/>
      <c r="CD118" s="353"/>
      <c r="CE118" s="343"/>
      <c r="CF118" s="343"/>
      <c r="CG118" s="343"/>
      <c r="CM118" s="344"/>
      <c r="CN118" s="344"/>
    </row>
    <row r="119" spans="1:99" ht="20.100000000000001" customHeight="1" x14ac:dyDescent="0.25">
      <c r="A119" s="354"/>
      <c r="B119" s="354"/>
      <c r="C119" s="354"/>
      <c r="D119" s="354"/>
      <c r="E119" s="354"/>
      <c r="F119" s="354"/>
      <c r="G119" s="354"/>
      <c r="H119" s="354"/>
      <c r="I119" s="354"/>
      <c r="J119" s="354"/>
      <c r="K119" s="354"/>
      <c r="L119" s="354"/>
      <c r="M119" s="355"/>
      <c r="N119" s="355"/>
      <c r="O119" s="354"/>
      <c r="P119" s="355"/>
      <c r="Q119" s="355"/>
      <c r="R119" s="355"/>
      <c r="S119" s="355"/>
      <c r="T119" s="354"/>
      <c r="U119" s="354"/>
      <c r="V119" s="354"/>
      <c r="W119" s="354"/>
      <c r="X119" s="354"/>
      <c r="CD119" s="356"/>
      <c r="CE119" s="343"/>
      <c r="CF119" s="343"/>
      <c r="CG119" s="357"/>
      <c r="CM119" s="344"/>
      <c r="CN119" s="344"/>
    </row>
    <row r="124" spans="1:99" ht="18" customHeight="1" x14ac:dyDescent="0.25"/>
    <row r="125" spans="1:99" ht="18" customHeight="1" x14ac:dyDescent="0.25"/>
    <row r="126" spans="1:99" ht="18" customHeight="1" x14ac:dyDescent="0.25"/>
    <row r="127" spans="1:99" ht="18" customHeight="1" x14ac:dyDescent="0.25"/>
    <row r="128" spans="1:99" ht="18" customHeight="1" x14ac:dyDescent="0.25"/>
    <row r="129" ht="18" customHeight="1" x14ac:dyDescent="0.25"/>
    <row r="130" ht="18" customHeight="1" x14ac:dyDescent="0.25"/>
    <row r="131" ht="18" customHeight="1" x14ac:dyDescent="0.25"/>
    <row r="132" ht="18" customHeight="1" x14ac:dyDescent="0.25"/>
    <row r="133" ht="18" customHeight="1" x14ac:dyDescent="0.25"/>
    <row r="134" ht="18" customHeight="1" x14ac:dyDescent="0.25"/>
    <row r="135" ht="18" customHeight="1" x14ac:dyDescent="0.25"/>
    <row r="136" ht="18" customHeight="1" x14ac:dyDescent="0.25"/>
    <row r="137" ht="18" customHeight="1" x14ac:dyDescent="0.25"/>
    <row r="138" ht="18" customHeight="1" x14ac:dyDescent="0.25"/>
    <row r="139" ht="18" customHeight="1" x14ac:dyDescent="0.25"/>
    <row r="140" ht="18" customHeight="1" x14ac:dyDescent="0.25"/>
    <row r="141" ht="18" customHeight="1" x14ac:dyDescent="0.25"/>
    <row r="142" ht="18" customHeight="1" x14ac:dyDescent="0.25"/>
    <row r="143" ht="18" customHeight="1" x14ac:dyDescent="0.25"/>
    <row r="144" ht="18" customHeight="1" x14ac:dyDescent="0.25"/>
    <row r="145" ht="18" customHeight="1" x14ac:dyDescent="0.25"/>
    <row r="146" ht="18" customHeight="1" x14ac:dyDescent="0.25"/>
    <row r="147" ht="18" customHeight="1" x14ac:dyDescent="0.25"/>
    <row r="148" ht="18" customHeight="1" x14ac:dyDescent="0.25"/>
    <row r="149" ht="18" customHeight="1" x14ac:dyDescent="0.25"/>
    <row r="150" ht="18" customHeight="1" x14ac:dyDescent="0.25"/>
    <row r="151" ht="18" customHeight="1" x14ac:dyDescent="0.25"/>
    <row r="152" ht="18" customHeight="1" x14ac:dyDescent="0.25"/>
    <row r="153" ht="18" customHeight="1" x14ac:dyDescent="0.25"/>
    <row r="154" ht="18" customHeight="1" x14ac:dyDescent="0.25"/>
    <row r="155" ht="18" customHeight="1" x14ac:dyDescent="0.25"/>
    <row r="156" ht="18" customHeight="1" x14ac:dyDescent="0.25"/>
    <row r="157" ht="18" customHeight="1" x14ac:dyDescent="0.25"/>
    <row r="158" ht="18" customHeight="1" x14ac:dyDescent="0.25"/>
    <row r="159" ht="18" customHeight="1" x14ac:dyDescent="0.25"/>
    <row r="160" ht="18" customHeight="1" x14ac:dyDescent="0.25"/>
    <row r="161" ht="18" customHeight="1" x14ac:dyDescent="0.25"/>
    <row r="162" ht="18" customHeight="1" x14ac:dyDescent="0.25"/>
    <row r="163" ht="18" customHeight="1" x14ac:dyDescent="0.25"/>
    <row r="164" ht="18" customHeight="1" x14ac:dyDescent="0.25"/>
    <row r="165" ht="18" customHeight="1" x14ac:dyDescent="0.25"/>
    <row r="166" ht="18" customHeight="1" x14ac:dyDescent="0.25"/>
    <row r="167" ht="18" customHeight="1" x14ac:dyDescent="0.25"/>
  </sheetData>
  <sheetProtection formatCells="0"/>
  <mergeCells count="38">
    <mergeCell ref="CD21:CJ21"/>
    <mergeCell ref="A76:G76"/>
    <mergeCell ref="J76:P76"/>
    <mergeCell ref="S76:Y76"/>
    <mergeCell ref="AB76:AH76"/>
    <mergeCell ref="AK76:AQ76"/>
    <mergeCell ref="AT76:AZ76"/>
    <mergeCell ref="BC76:BI76"/>
    <mergeCell ref="BL76:BR76"/>
    <mergeCell ref="BU76:CA76"/>
    <mergeCell ref="CD76:CJ76"/>
    <mergeCell ref="AK21:AQ21"/>
    <mergeCell ref="AT21:AZ21"/>
    <mergeCell ref="BC21:BI21"/>
    <mergeCell ref="BL21:BR21"/>
    <mergeCell ref="BU21:CA21"/>
    <mergeCell ref="S12:X12"/>
    <mergeCell ref="AB12:AG12"/>
    <mergeCell ref="A21:G21"/>
    <mergeCell ref="J21:P21"/>
    <mergeCell ref="S21:Y21"/>
    <mergeCell ref="AB21:AH21"/>
    <mergeCell ref="CM21:CS21"/>
    <mergeCell ref="CM76:CS76"/>
    <mergeCell ref="N1:AK1"/>
    <mergeCell ref="AJ2:AK2"/>
    <mergeCell ref="J8:O8"/>
    <mergeCell ref="S8:X8"/>
    <mergeCell ref="AB8:AG8"/>
    <mergeCell ref="J9:O9"/>
    <mergeCell ref="S9:X9"/>
    <mergeCell ref="AB9:AG9"/>
    <mergeCell ref="J10:O10"/>
    <mergeCell ref="S10:X10"/>
    <mergeCell ref="AB10:AG10"/>
    <mergeCell ref="J11:O11"/>
    <mergeCell ref="AB11:AG11"/>
    <mergeCell ref="J12:O12"/>
  </mergeCells>
  <conditionalFormatting sqref="B79:C99 B106:C109 B100:B105">
    <cfRule type="cellIs" dxfId="220" priority="56" operator="equal">
      <formula>"DI"</formula>
    </cfRule>
    <cfRule type="containsText" dxfId="219" priority="57" operator="containsText" text="DI">
      <formula>NOT(ISERROR(SEARCH("DI",B79)))</formula>
    </cfRule>
    <cfRule type="cellIs" dxfId="218" priority="58" operator="equal">
      <formula>"SA"</formula>
    </cfRule>
  </conditionalFormatting>
  <conditionalFormatting sqref="K79:K109">
    <cfRule type="cellIs" dxfId="217" priority="59" operator="equal">
      <formula>"DI"</formula>
    </cfRule>
    <cfRule type="containsText" dxfId="216" priority="60" operator="containsText" text="DI">
      <formula>NOT(ISERROR(SEARCH("DI",K79)))</formula>
    </cfRule>
    <cfRule type="cellIs" dxfId="215" priority="61" operator="equal">
      <formula>"SA"</formula>
    </cfRule>
  </conditionalFormatting>
  <conditionalFormatting sqref="T79:T109">
    <cfRule type="cellIs" dxfId="214" priority="62" operator="equal">
      <formula>"DI"</formula>
    </cfRule>
    <cfRule type="containsText" dxfId="213" priority="63" operator="containsText" text="DI">
      <formula>NOT(ISERROR(SEARCH("DI",T79)))</formula>
    </cfRule>
    <cfRule type="cellIs" dxfId="212" priority="64" operator="equal">
      <formula>"SA"</formula>
    </cfRule>
  </conditionalFormatting>
  <conditionalFormatting sqref="AC79:AC109">
    <cfRule type="cellIs" dxfId="211" priority="65" operator="equal">
      <formula>"DI"</formula>
    </cfRule>
    <cfRule type="containsText" dxfId="210" priority="66" operator="containsText" text="DI">
      <formula>NOT(ISERROR(SEARCH("DI",AC79)))</formula>
    </cfRule>
    <cfRule type="cellIs" dxfId="209" priority="67" operator="equal">
      <formula>"SA"</formula>
    </cfRule>
  </conditionalFormatting>
  <conditionalFormatting sqref="AL79:AL109">
    <cfRule type="cellIs" dxfId="208" priority="68" operator="equal">
      <formula>"DI"</formula>
    </cfRule>
    <cfRule type="containsText" dxfId="207" priority="69" operator="containsText" text="DI">
      <formula>NOT(ISERROR(SEARCH("DI",AL79)))</formula>
    </cfRule>
    <cfRule type="cellIs" dxfId="206" priority="70" operator="equal">
      <formula>"SA"</formula>
    </cfRule>
  </conditionalFormatting>
  <conditionalFormatting sqref="AU79:AU109">
    <cfRule type="cellIs" dxfId="205" priority="71" operator="equal">
      <formula>"DI"</formula>
    </cfRule>
    <cfRule type="containsText" dxfId="204" priority="72" operator="containsText" text="DI">
      <formula>NOT(ISERROR(SEARCH("DI",AU79)))</formula>
    </cfRule>
    <cfRule type="cellIs" dxfId="203" priority="73" operator="equal">
      <formula>"SA"</formula>
    </cfRule>
  </conditionalFormatting>
  <conditionalFormatting sqref="BD79:BD106 BD108:BD109">
    <cfRule type="cellIs" dxfId="202" priority="74" operator="equal">
      <formula>"DI"</formula>
    </cfRule>
    <cfRule type="containsText" dxfId="201" priority="75" operator="containsText" text="DI">
      <formula>NOT(ISERROR(SEARCH("DI",BD79)))</formula>
    </cfRule>
    <cfRule type="cellIs" dxfId="200" priority="76" operator="equal">
      <formula>"SA"</formula>
    </cfRule>
  </conditionalFormatting>
  <conditionalFormatting sqref="BM79:BM109">
    <cfRule type="cellIs" dxfId="199" priority="77" operator="equal">
      <formula>"DI"</formula>
    </cfRule>
    <cfRule type="containsText" dxfId="198" priority="78" operator="containsText" text="DI">
      <formula>NOT(ISERROR(SEARCH("DI",BM79)))</formula>
    </cfRule>
    <cfRule type="cellIs" dxfId="197" priority="79" operator="equal">
      <formula>"SA"</formula>
    </cfRule>
  </conditionalFormatting>
  <conditionalFormatting sqref="BV79:BV109">
    <cfRule type="cellIs" dxfId="196" priority="80" operator="equal">
      <formula>"DI"</formula>
    </cfRule>
    <cfRule type="containsText" dxfId="195" priority="81" operator="containsText" text="DI">
      <formula>NOT(ISERROR(SEARCH("DI",BV79)))</formula>
    </cfRule>
    <cfRule type="cellIs" dxfId="194" priority="82" operator="equal">
      <formula>"SA"</formula>
    </cfRule>
  </conditionalFormatting>
  <conditionalFormatting sqref="CE79:CE108">
    <cfRule type="cellIs" dxfId="193" priority="83" operator="equal">
      <formula>"DI"</formula>
    </cfRule>
    <cfRule type="containsText" dxfId="192" priority="84" operator="containsText" text="DI">
      <formula>NOT(ISERROR(SEARCH("DI",CE79)))</formula>
    </cfRule>
    <cfRule type="cellIs" dxfId="191" priority="85" operator="equal">
      <formula>"SA"</formula>
    </cfRule>
  </conditionalFormatting>
  <conditionalFormatting sqref="L79:L109">
    <cfRule type="cellIs" dxfId="190" priority="86" operator="equal">
      <formula>"DI"</formula>
    </cfRule>
    <cfRule type="containsText" dxfId="189" priority="87" operator="containsText" text="DI">
      <formula>NOT(ISERROR(SEARCH("DI",L79)))</formula>
    </cfRule>
    <cfRule type="cellIs" dxfId="188" priority="88" operator="equal">
      <formula>"SA"</formula>
    </cfRule>
  </conditionalFormatting>
  <conditionalFormatting sqref="U79:U109">
    <cfRule type="cellIs" dxfId="187" priority="89" operator="equal">
      <formula>"DI"</formula>
    </cfRule>
    <cfRule type="containsText" dxfId="186" priority="90" operator="containsText" text="DI">
      <formula>NOT(ISERROR(SEARCH("DI",U79)))</formula>
    </cfRule>
    <cfRule type="cellIs" dxfId="185" priority="91" operator="equal">
      <formula>"SA"</formula>
    </cfRule>
  </conditionalFormatting>
  <conditionalFormatting sqref="AD79:AD109">
    <cfRule type="cellIs" dxfId="184" priority="92" operator="equal">
      <formula>"DI"</formula>
    </cfRule>
    <cfRule type="containsText" dxfId="183" priority="93" operator="containsText" text="DI">
      <formula>NOT(ISERROR(SEARCH("DI",AD79)))</formula>
    </cfRule>
    <cfRule type="cellIs" dxfId="182" priority="94" operator="equal">
      <formula>"SA"</formula>
    </cfRule>
  </conditionalFormatting>
  <conditionalFormatting sqref="AM79:AM109">
    <cfRule type="cellIs" dxfId="181" priority="95" operator="equal">
      <formula>"DI"</formula>
    </cfRule>
    <cfRule type="containsText" dxfId="180" priority="96" operator="containsText" text="DI">
      <formula>NOT(ISERROR(SEARCH("DI",AM79)))</formula>
    </cfRule>
    <cfRule type="cellIs" dxfId="179" priority="97" operator="equal">
      <formula>"SA"</formula>
    </cfRule>
  </conditionalFormatting>
  <conditionalFormatting sqref="AV79:AV109">
    <cfRule type="cellIs" dxfId="178" priority="98" operator="equal">
      <formula>"DI"</formula>
    </cfRule>
    <cfRule type="containsText" dxfId="177" priority="99" operator="containsText" text="DI">
      <formula>NOT(ISERROR(SEARCH("DI",AV79)))</formula>
    </cfRule>
    <cfRule type="cellIs" dxfId="176" priority="100" operator="equal">
      <formula>"SA"</formula>
    </cfRule>
  </conditionalFormatting>
  <conditionalFormatting sqref="BE79:BE109">
    <cfRule type="cellIs" dxfId="175" priority="101" operator="equal">
      <formula>"DI"</formula>
    </cfRule>
    <cfRule type="containsText" dxfId="174" priority="102" operator="containsText" text="DI">
      <formula>NOT(ISERROR(SEARCH("DI",BE79)))</formula>
    </cfRule>
    <cfRule type="cellIs" dxfId="173" priority="103" operator="equal">
      <formula>"SA"</formula>
    </cfRule>
  </conditionalFormatting>
  <conditionalFormatting sqref="BN79:BN109">
    <cfRule type="cellIs" dxfId="172" priority="104" operator="equal">
      <formula>"DI"</formula>
    </cfRule>
    <cfRule type="containsText" dxfId="171" priority="105" operator="containsText" text="DI">
      <formula>NOT(ISERROR(SEARCH("DI",BN79)))</formula>
    </cfRule>
    <cfRule type="cellIs" dxfId="170" priority="106" operator="equal">
      <formula>"SA"</formula>
    </cfRule>
  </conditionalFormatting>
  <conditionalFormatting sqref="BW79:BW109">
    <cfRule type="cellIs" dxfId="169" priority="107" operator="equal">
      <formula>"DI"</formula>
    </cfRule>
    <cfRule type="containsText" dxfId="168" priority="108" operator="containsText" text="DI">
      <formula>NOT(ISERROR(SEARCH("DI",BW79)))</formula>
    </cfRule>
    <cfRule type="cellIs" dxfId="167" priority="109" operator="equal">
      <formula>"SA"</formula>
    </cfRule>
  </conditionalFormatting>
  <conditionalFormatting sqref="CF79:CF109">
    <cfRule type="cellIs" dxfId="166" priority="110" operator="equal">
      <formula>"DI"</formula>
    </cfRule>
    <cfRule type="containsText" dxfId="165" priority="111" operator="containsText" text="DI">
      <formula>NOT(ISERROR(SEARCH("DI",CF79)))</formula>
    </cfRule>
    <cfRule type="cellIs" dxfId="164" priority="112" operator="equal">
      <formula>"SA"</formula>
    </cfRule>
  </conditionalFormatting>
  <conditionalFormatting sqref="C79:C99 L79:L109 U79:U109 AD79:AD109 AM79:AM109 AV79:AV109 BN79:BN109 BW79:BW109 CF79:CF109 C106:C109 BE79:BE109">
    <cfRule type="containsText" dxfId="163" priority="113" operator="containsText" text="vacance">
      <formula>NOT(ISERROR(SEARCH("vacance",C79)))</formula>
    </cfRule>
  </conditionalFormatting>
  <conditionalFormatting sqref="CE109">
    <cfRule type="cellIs" dxfId="162" priority="114" operator="equal">
      <formula>"DI"</formula>
    </cfRule>
    <cfRule type="containsText" dxfId="161" priority="115" operator="containsText" text="DI">
      <formula>NOT(ISERROR(SEARCH("DI",CE109)))</formula>
    </cfRule>
    <cfRule type="cellIs" dxfId="160" priority="116" operator="equal">
      <formula>"SA"</formula>
    </cfRule>
  </conditionalFormatting>
  <conditionalFormatting sqref="BD107">
    <cfRule type="cellIs" dxfId="159" priority="117" operator="equal">
      <formula>"DI"</formula>
    </cfRule>
    <cfRule type="containsText" dxfId="158" priority="118" operator="containsText" text="DI">
      <formula>NOT(ISERROR(SEARCH("DI",BD107)))</formula>
    </cfRule>
    <cfRule type="cellIs" dxfId="157" priority="119" operator="equal">
      <formula>"SA"</formula>
    </cfRule>
  </conditionalFormatting>
  <conditionalFormatting sqref="CN79:CN108">
    <cfRule type="cellIs" dxfId="156" priority="46" operator="equal">
      <formula>"DI"</formula>
    </cfRule>
    <cfRule type="containsText" dxfId="155" priority="47" operator="containsText" text="DI">
      <formula>NOT(ISERROR(SEARCH("DI",CN79)))</formula>
    </cfRule>
    <cfRule type="cellIs" dxfId="154" priority="48" operator="equal">
      <formula>"SA"</formula>
    </cfRule>
  </conditionalFormatting>
  <conditionalFormatting sqref="CO79:CO109">
    <cfRule type="cellIs" dxfId="153" priority="49" operator="equal">
      <formula>"DI"</formula>
    </cfRule>
    <cfRule type="containsText" dxfId="152" priority="50" operator="containsText" text="DI">
      <formula>NOT(ISERROR(SEARCH("DI",CO79)))</formula>
    </cfRule>
    <cfRule type="cellIs" dxfId="151" priority="51" operator="equal">
      <formula>"SA"</formula>
    </cfRule>
  </conditionalFormatting>
  <conditionalFormatting sqref="CO79:CO109">
    <cfRule type="containsText" dxfId="150" priority="52" operator="containsText" text="vacance">
      <formula>NOT(ISERROR(SEARCH("vacance",CO79)))</formula>
    </cfRule>
  </conditionalFormatting>
  <conditionalFormatting sqref="CN109">
    <cfRule type="cellIs" dxfId="149" priority="53" operator="equal">
      <formula>"DI"</formula>
    </cfRule>
    <cfRule type="containsText" dxfId="148" priority="54" operator="containsText" text="DI">
      <formula>NOT(ISERROR(SEARCH("DI",CN109)))</formula>
    </cfRule>
    <cfRule type="cellIs" dxfId="147" priority="55" operator="equal">
      <formula>"SA"</formula>
    </cfRule>
  </conditionalFormatting>
  <conditionalFormatting sqref="C100:C105">
    <cfRule type="cellIs" dxfId="146" priority="42" operator="equal">
      <formula>"DI"</formula>
    </cfRule>
    <cfRule type="containsText" dxfId="145" priority="43" operator="containsText" text="DI">
      <formula>NOT(ISERROR(SEARCH("DI",C100)))</formula>
    </cfRule>
    <cfRule type="cellIs" dxfId="144" priority="44" operator="equal">
      <formula>"SA"</formula>
    </cfRule>
  </conditionalFormatting>
  <conditionalFormatting sqref="C100:C105">
    <cfRule type="containsText" dxfId="143" priority="45" operator="containsText" text="vacance">
      <formula>NOT(ISERROR(SEARCH("vacance",C100)))</formula>
    </cfRule>
  </conditionalFormatting>
  <conditionalFormatting sqref="B46:C53 B23:B45">
    <cfRule type="cellIs" dxfId="142" priority="28" operator="equal">
      <formula>"DI"</formula>
    </cfRule>
    <cfRule type="containsText" dxfId="141" priority="29" operator="containsText" text="DI">
      <formula>NOT(ISERROR(SEARCH("DI",B23)))</formula>
    </cfRule>
    <cfRule type="cellIs" dxfId="140" priority="30" operator="equal">
      <formula>"SA"</formula>
    </cfRule>
  </conditionalFormatting>
  <conditionalFormatting sqref="K23:L29 T23:U40 AC23:AD52 AL23:AM45 AU31:AV53 BD23:BE35 BM23:BN53 BV46:BW52 CE24:CF34 K33:L52 AL46:AL53 AU23:AU30 CE36:CF39 CE35 CE23 CE47:CF50 CE46 BD49:BE50 BE51 T53:U53 K30:K32 CE42:CF45 CE40:CE41 CE52:CF52 CE51 T41:T52 BD36:BD48 BV23:BV45">
    <cfRule type="cellIs" dxfId="139" priority="31" operator="equal">
      <formula>"DI"</formula>
    </cfRule>
    <cfRule type="cellIs" dxfId="138" priority="32" operator="equal">
      <formula>"SA"</formula>
    </cfRule>
  </conditionalFormatting>
  <conditionalFormatting sqref="L23:L29 AD23:AD53 AM23:AM45 AV31:AV53 BE23:BE35 BN23:BN53 U23:U43 C23:C53 L32:L53 U53 BW23:BW29 CF24:CF39 BE49:BE53 BW46:BW53 CF42:CF50 CF52:CF53">
    <cfRule type="containsText" dxfId="137" priority="33" operator="containsText" text="vacance">
      <formula>NOT(ISERROR(SEARCH("vacance",C23)))</formula>
    </cfRule>
  </conditionalFormatting>
  <conditionalFormatting sqref="CE53">
    <cfRule type="cellIs" dxfId="136" priority="34" operator="equal">
      <formula>"DI"</formula>
    </cfRule>
    <cfRule type="cellIs" dxfId="135" priority="35" operator="equal">
      <formula>"SA"</formula>
    </cfRule>
  </conditionalFormatting>
  <conditionalFormatting sqref="BD51">
    <cfRule type="cellIs" dxfId="134" priority="36" operator="equal">
      <formula>"DI"</formula>
    </cfRule>
    <cfRule type="cellIs" dxfId="133" priority="37" operator="equal">
      <formula>"SA"</formula>
    </cfRule>
  </conditionalFormatting>
  <conditionalFormatting sqref="L31">
    <cfRule type="containsText" dxfId="132" priority="38" operator="containsText" text="vacance">
      <formula>NOT(ISERROR(SEARCH("vacance",L31)))</formula>
    </cfRule>
  </conditionalFormatting>
  <conditionalFormatting sqref="BE36:BE39">
    <cfRule type="containsText" dxfId="131" priority="40" operator="containsText" text="vacance">
      <formula>NOT(ISERROR(SEARCH("vacance",BE36)))</formula>
    </cfRule>
  </conditionalFormatting>
  <conditionalFormatting sqref="BE36:BE39">
    <cfRule type="containsText" dxfId="130" priority="41" operator="containsText" text="vacance">
      <formula>NOT(ISERROR(SEARCH("vacance",BE36)))</formula>
    </cfRule>
  </conditionalFormatting>
  <conditionalFormatting sqref="CN24:CO34 CN36:CO45 CN35 CN23 CN47:CO52 CN46">
    <cfRule type="cellIs" dxfId="129" priority="25" operator="equal">
      <formula>"DI"</formula>
    </cfRule>
    <cfRule type="cellIs" dxfId="128" priority="26" operator="equal">
      <formula>"SA"</formula>
    </cfRule>
  </conditionalFormatting>
  <conditionalFormatting sqref="CO23:CO52">
    <cfRule type="containsText" dxfId="127" priority="27" operator="containsText" text="vacance">
      <formula>NOT(ISERROR(SEARCH("vacance",CO23)))</formula>
    </cfRule>
  </conditionalFormatting>
  <conditionalFormatting sqref="CO53">
    <cfRule type="containsText" dxfId="126" priority="24" operator="containsText" text="vacance">
      <formula>NOT(ISERROR(SEARCH("vacance",CO53)))</formula>
    </cfRule>
  </conditionalFormatting>
  <conditionalFormatting sqref="L30">
    <cfRule type="containsText" dxfId="125" priority="23" operator="containsText" text="vacance">
      <formula>NOT(ISERROR(SEARCH("vacance",L30)))</formula>
    </cfRule>
  </conditionalFormatting>
  <conditionalFormatting sqref="CF23">
    <cfRule type="cellIs" dxfId="124" priority="13" operator="equal">
      <formula>"DI"</formula>
    </cfRule>
    <cfRule type="cellIs" dxfId="123" priority="14" operator="equal">
      <formula>"SA"</formula>
    </cfRule>
  </conditionalFormatting>
  <conditionalFormatting sqref="CF23">
    <cfRule type="containsText" dxfId="122" priority="15" operator="containsText" text="vacance">
      <formula>NOT(ISERROR(SEARCH("vacance",CF23)))</formula>
    </cfRule>
  </conditionalFormatting>
  <conditionalFormatting sqref="CF40:CF41">
    <cfRule type="cellIs" dxfId="121" priority="10" operator="equal">
      <formula>"DI"</formula>
    </cfRule>
    <cfRule type="cellIs" dxfId="120" priority="11" operator="equal">
      <formula>"SA"</formula>
    </cfRule>
  </conditionalFormatting>
  <conditionalFormatting sqref="CF40:CF41">
    <cfRule type="containsText" dxfId="119" priority="12" operator="containsText" text="vacance">
      <formula>NOT(ISERROR(SEARCH("vacance",CF40)))</formula>
    </cfRule>
  </conditionalFormatting>
  <conditionalFormatting sqref="CF51">
    <cfRule type="cellIs" dxfId="118" priority="7" operator="equal">
      <formula>"DI"</formula>
    </cfRule>
    <cfRule type="cellIs" dxfId="117" priority="8" operator="equal">
      <formula>"SA"</formula>
    </cfRule>
  </conditionalFormatting>
  <conditionalFormatting sqref="CF51">
    <cfRule type="containsText" dxfId="116" priority="9" operator="containsText" text="vacance">
      <formula>NOT(ISERROR(SEARCH("vacance",CF51)))</formula>
    </cfRule>
  </conditionalFormatting>
  <conditionalFormatting sqref="U45:U52">
    <cfRule type="containsText" dxfId="115" priority="6" operator="containsText" text="vacance">
      <formula>NOT(ISERROR(SEARCH("vacance",U45)))</formula>
    </cfRule>
  </conditionalFormatting>
  <conditionalFormatting sqref="AM46:AM53">
    <cfRule type="containsText" dxfId="114" priority="5" operator="containsText" text="vacance">
      <formula>NOT(ISERROR(SEARCH("vacance",AM46)))</formula>
    </cfRule>
  </conditionalFormatting>
  <conditionalFormatting sqref="U44">
    <cfRule type="containsText" dxfId="113" priority="4" operator="containsText" text="vacance">
      <formula>NOT(ISERROR(SEARCH("vacance",U44)))</formula>
    </cfRule>
  </conditionalFormatting>
  <conditionalFormatting sqref="AV23:AV30">
    <cfRule type="containsText" dxfId="112" priority="3" operator="containsText" text="vacance">
      <formula>NOT(ISERROR(SEARCH("vacance",AV23)))</formula>
    </cfRule>
  </conditionalFormatting>
  <conditionalFormatting sqref="BE40:BE48">
    <cfRule type="containsText" dxfId="111" priority="2" operator="containsText" text="vacance">
      <formula>NOT(ISERROR(SEARCH("vacance",BE40)))</formula>
    </cfRule>
  </conditionalFormatting>
  <conditionalFormatting sqref="BW30:BW45">
    <cfRule type="containsText" dxfId="110" priority="1" operator="containsText" text="vacance">
      <formula>NOT(ISERROR(SEARCH("vacance",BW30)))</formula>
    </cfRule>
  </conditionalFormatting>
  <dataValidations count="1">
    <dataValidation type="list" showInputMessage="1" showErrorMessage="1" sqref="AJ2:AK2" xr:uid="{00000000-0002-0000-0400-000000000000}">
      <formula1>"80"</formula1>
      <formula2>0</formula2>
    </dataValidation>
  </dataValidations>
  <printOptions horizontalCentered="1"/>
  <pageMargins left="0.59027777777777801" right="0.39374999999999999" top="0.39861111111111103" bottom="0.55138888888888904" header="0.51180555555555496" footer="0.51180555555555496"/>
  <pageSetup paperSize="9" fitToHeight="0" orientation="landscape" horizontalDpi="300" verticalDpi="30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CU167"/>
  <sheetViews>
    <sheetView topLeftCell="A94" zoomScale="80" zoomScaleNormal="80" workbookViewId="0">
      <selection activeCell="B2" sqref="B2"/>
    </sheetView>
  </sheetViews>
  <sheetFormatPr baseColWidth="10" defaultColWidth="10.5703125" defaultRowHeight="15" x14ac:dyDescent="0.25"/>
  <cols>
    <col min="1" max="1" width="5.42578125" customWidth="1"/>
    <col min="2" max="2" width="3.42578125" customWidth="1"/>
    <col min="3" max="3" width="0.5703125" customWidth="1"/>
    <col min="4" max="8" width="3.42578125" customWidth="1"/>
    <col min="9" max="9" width="4.42578125" customWidth="1"/>
    <col min="10" max="10" width="5.42578125" customWidth="1"/>
    <col min="11" max="11" width="3.42578125" customWidth="1"/>
    <col min="12" max="12" width="0.5703125" customWidth="1"/>
    <col min="13" max="17" width="3.5703125" customWidth="1"/>
    <col min="18" max="18" width="3.42578125" customWidth="1"/>
    <col min="19" max="19" width="4.42578125" customWidth="1"/>
    <col min="20" max="20" width="3.42578125" customWidth="1"/>
    <col min="21" max="21" width="0.5703125" customWidth="1"/>
    <col min="22" max="26" width="3.5703125" customWidth="1"/>
    <col min="27" max="27" width="3.42578125" customWidth="1"/>
    <col min="28" max="28" width="3.5703125" customWidth="1"/>
    <col min="29" max="29" width="3.42578125" customWidth="1"/>
    <col min="30" max="30" width="0.5703125" customWidth="1"/>
    <col min="31" max="35" width="3.5703125" customWidth="1"/>
    <col min="36" max="36" width="3.42578125" customWidth="1"/>
    <col min="37" max="37" width="4.42578125" customWidth="1"/>
    <col min="38" max="38" width="3.42578125" customWidth="1"/>
    <col min="39" max="39" width="0.5703125" customWidth="1"/>
    <col min="40" max="44" width="3.5703125" customWidth="1"/>
    <col min="45" max="45" width="3.42578125" customWidth="1"/>
    <col min="46" max="46" width="4.42578125" customWidth="1"/>
    <col min="47" max="47" width="3.42578125" customWidth="1"/>
    <col min="48" max="48" width="0.5703125" customWidth="1"/>
    <col min="49" max="53" width="3.5703125" customWidth="1"/>
    <col min="54" max="54" width="3.42578125" customWidth="1"/>
    <col min="55" max="55" width="4.42578125" customWidth="1"/>
    <col min="56" max="56" width="3.42578125" customWidth="1"/>
    <col min="57" max="57" width="0.5703125" customWidth="1"/>
    <col min="58" max="61" width="3.5703125" customWidth="1"/>
    <col min="62" max="62" width="4.42578125" customWidth="1"/>
    <col min="63" max="63" width="3.42578125" customWidth="1"/>
    <col min="64" max="64" width="4.42578125" customWidth="1"/>
    <col min="65" max="65" width="3.42578125" customWidth="1"/>
    <col min="66" max="66" width="0.5703125" customWidth="1"/>
    <col min="67" max="70" width="3.5703125" customWidth="1"/>
    <col min="71" max="71" width="4.42578125" customWidth="1"/>
    <col min="72" max="72" width="3.42578125" customWidth="1"/>
    <col min="73" max="73" width="4.42578125" customWidth="1"/>
    <col min="74" max="74" width="3.42578125" customWidth="1"/>
    <col min="75" max="75" width="0.5703125" customWidth="1"/>
    <col min="76" max="79" width="3.5703125" customWidth="1"/>
    <col min="80" max="80" width="5.42578125" customWidth="1"/>
    <col min="81" max="81" width="3.42578125" customWidth="1"/>
    <col min="82" max="82" width="5" customWidth="1"/>
    <col min="83" max="83" width="3.42578125" customWidth="1"/>
    <col min="84" max="84" width="0.5703125" customWidth="1"/>
    <col min="85" max="88" width="3.5703125" customWidth="1"/>
    <col min="89" max="89" width="5.42578125" customWidth="1"/>
    <col min="90" max="97" width="3.42578125" customWidth="1"/>
    <col min="98" max="98" width="6.28515625" customWidth="1"/>
    <col min="99" max="99" width="6.5703125" customWidth="1"/>
  </cols>
  <sheetData>
    <row r="1" spans="1:92" ht="38.1" customHeight="1" x14ac:dyDescent="0.25">
      <c r="A1" s="1"/>
      <c r="B1" s="2" t="s">
        <v>0</v>
      </c>
      <c r="C1" s="1"/>
      <c r="D1" s="1"/>
      <c r="E1" s="1"/>
      <c r="F1" s="1"/>
      <c r="G1" s="1"/>
      <c r="H1" s="1"/>
      <c r="I1" s="1"/>
      <c r="J1" s="1"/>
      <c r="K1" s="1"/>
      <c r="L1" s="1"/>
      <c r="M1" s="3"/>
      <c r="N1" s="431"/>
      <c r="O1" s="431"/>
      <c r="P1" s="431"/>
      <c r="Q1" s="431"/>
      <c r="R1" s="431"/>
      <c r="S1" s="431"/>
      <c r="T1" s="431"/>
      <c r="U1" s="431"/>
      <c r="V1" s="431"/>
      <c r="W1" s="431"/>
      <c r="X1" s="431"/>
      <c r="Y1" s="431"/>
      <c r="Z1" s="431"/>
      <c r="AA1" s="431"/>
      <c r="AB1" s="431"/>
      <c r="AC1" s="431"/>
      <c r="AD1" s="431"/>
      <c r="AE1" s="431"/>
      <c r="AF1" s="431"/>
      <c r="AG1" s="431"/>
      <c r="AH1" s="431"/>
      <c r="AI1" s="431"/>
      <c r="AJ1" s="431"/>
      <c r="AK1" s="375"/>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row>
    <row r="2" spans="1:92" ht="22.35" customHeight="1" x14ac:dyDescent="0.25">
      <c r="A2" s="4"/>
      <c r="B2" s="5" t="s">
        <v>110</v>
      </c>
      <c r="C2" s="5"/>
      <c r="D2" s="4"/>
      <c r="E2" s="6"/>
      <c r="F2" s="4"/>
      <c r="G2" s="7"/>
      <c r="H2" s="7"/>
      <c r="I2" s="8"/>
      <c r="J2" s="5" t="s">
        <v>1</v>
      </c>
      <c r="K2" s="6"/>
      <c r="L2" s="6"/>
      <c r="M2" s="6"/>
      <c r="N2" s="6"/>
      <c r="O2" s="4"/>
      <c r="P2" s="7"/>
      <c r="Q2" s="7"/>
      <c r="R2" s="4"/>
      <c r="S2" s="376" t="s">
        <v>98</v>
      </c>
      <c r="T2" s="6"/>
      <c r="U2" s="6"/>
      <c r="V2" s="4"/>
      <c r="W2" s="5"/>
      <c r="X2" s="8"/>
      <c r="Y2" s="5" t="s">
        <v>3</v>
      </c>
      <c r="Z2" s="5"/>
      <c r="AA2" s="6"/>
      <c r="AB2" s="4"/>
      <c r="AC2" s="6"/>
      <c r="AD2" s="6"/>
      <c r="AE2" s="4"/>
      <c r="AF2" s="6"/>
      <c r="AI2" s="10"/>
      <c r="AJ2" s="432">
        <v>100</v>
      </c>
      <c r="AK2" s="432"/>
      <c r="AL2" s="6"/>
      <c r="AM2" s="6"/>
      <c r="AN2" s="6"/>
      <c r="AO2" s="6"/>
      <c r="AP2" s="4"/>
      <c r="AQ2" s="11"/>
      <c r="AR2" s="11"/>
      <c r="AS2" s="12"/>
      <c r="AT2" s="12"/>
      <c r="AU2" s="12"/>
      <c r="AV2" s="12"/>
      <c r="AW2" s="12"/>
      <c r="AX2" s="12"/>
      <c r="AY2" s="12"/>
      <c r="AZ2" s="11"/>
      <c r="BA2" s="11"/>
      <c r="BB2" s="12"/>
      <c r="BC2" s="12"/>
      <c r="BD2" s="12"/>
      <c r="BE2" s="12"/>
      <c r="BF2" s="12"/>
      <c r="BG2" s="12"/>
      <c r="BH2" s="12"/>
      <c r="BI2" s="11"/>
      <c r="BJ2" s="11"/>
      <c r="BK2" s="12"/>
      <c r="BL2" s="12"/>
      <c r="BM2" s="12"/>
      <c r="BN2" s="12"/>
      <c r="BO2" s="12"/>
      <c r="BP2" s="12"/>
      <c r="BQ2" s="4"/>
      <c r="BR2" s="1"/>
      <c r="BS2" s="1"/>
      <c r="BT2" s="1"/>
      <c r="BU2" s="1"/>
      <c r="BV2" s="1"/>
      <c r="BW2" s="1"/>
      <c r="BX2" s="1"/>
      <c r="BY2" s="1"/>
      <c r="BZ2" s="1"/>
      <c r="CA2" s="13" t="s">
        <v>4</v>
      </c>
      <c r="CB2" s="7"/>
      <c r="CC2" s="8"/>
      <c r="CD2" s="6"/>
      <c r="CE2" s="14" t="s">
        <v>5</v>
      </c>
      <c r="CF2" s="15"/>
      <c r="CG2" s="16">
        <v>0.15</v>
      </c>
      <c r="CH2" s="17">
        <f>ROUND(CG2*$AJ$2,0)</f>
        <v>15</v>
      </c>
      <c r="CI2" s="18"/>
      <c r="CJ2" s="19"/>
      <c r="CK2" s="20"/>
      <c r="CL2" s="1"/>
      <c r="CM2" s="21"/>
      <c r="CN2" s="377"/>
    </row>
    <row r="3" spans="1:92" ht="18" customHeight="1" x14ac:dyDescent="0.25">
      <c r="A3" s="4"/>
      <c r="B3" s="5"/>
      <c r="C3" s="5"/>
      <c r="D3" s="4"/>
      <c r="E3" s="6"/>
      <c r="F3" s="4"/>
      <c r="G3" s="7"/>
      <c r="H3" s="7"/>
      <c r="I3" s="8"/>
      <c r="J3" s="5"/>
      <c r="K3" s="6"/>
      <c r="L3" s="6"/>
      <c r="M3" s="6"/>
      <c r="N3" s="6"/>
      <c r="O3" s="4"/>
      <c r="P3" s="7"/>
      <c r="Q3" s="7"/>
      <c r="R3" s="4"/>
      <c r="S3" s="9"/>
      <c r="T3" s="6"/>
      <c r="U3" s="6"/>
      <c r="V3" s="4"/>
      <c r="W3" s="4"/>
      <c r="X3" s="8"/>
      <c r="Y3" s="6"/>
      <c r="Z3" s="6"/>
      <c r="AA3" s="6"/>
      <c r="AB3" s="4"/>
      <c r="AC3" s="6"/>
      <c r="AD3" s="6"/>
      <c r="AE3" s="4"/>
      <c r="AF3" s="6"/>
      <c r="AG3" s="4"/>
      <c r="AH3" s="7"/>
      <c r="AI3" s="7"/>
      <c r="AJ3" s="8"/>
      <c r="AK3" s="6"/>
      <c r="AL3" s="6"/>
      <c r="AM3" s="6"/>
      <c r="AN3" s="6"/>
      <c r="AO3" s="6"/>
      <c r="AP3" s="4"/>
      <c r="AQ3" s="11"/>
      <c r="AR3" s="11"/>
      <c r="AS3" s="12"/>
      <c r="AT3" s="12"/>
      <c r="AU3" s="12"/>
      <c r="AV3" s="12"/>
      <c r="AW3" s="12"/>
      <c r="AX3" s="12"/>
      <c r="AY3" s="12"/>
      <c r="AZ3" s="11"/>
      <c r="BA3" s="11"/>
      <c r="BB3" s="12"/>
      <c r="BC3" s="12"/>
      <c r="BD3" s="12"/>
      <c r="BE3" s="12"/>
      <c r="BF3" s="12"/>
      <c r="BG3" s="12"/>
      <c r="BH3" s="12"/>
      <c r="BI3" s="11"/>
      <c r="BJ3" s="11"/>
      <c r="BK3" s="12"/>
      <c r="BL3" s="12"/>
      <c r="BM3" s="12"/>
      <c r="BN3" s="12"/>
      <c r="BO3" s="12"/>
      <c r="BP3" s="12"/>
      <c r="BQ3" s="4"/>
      <c r="BR3" s="1"/>
      <c r="BS3" s="1"/>
      <c r="BT3" s="1"/>
      <c r="BU3" s="1"/>
      <c r="BV3" s="1"/>
      <c r="BW3" s="1"/>
      <c r="BX3" s="1"/>
      <c r="BY3" s="1"/>
      <c r="BZ3" s="1"/>
      <c r="CA3" s="7"/>
      <c r="CB3" s="7"/>
      <c r="CC3" s="8"/>
      <c r="CD3" s="6"/>
      <c r="CE3" s="14" t="s">
        <v>8</v>
      </c>
      <c r="CF3" s="15"/>
      <c r="CG3" s="16">
        <v>0.2</v>
      </c>
      <c r="CH3" s="17">
        <f>ROUND(CG3*$AJ$2,0)</f>
        <v>20</v>
      </c>
      <c r="CI3" s="18"/>
      <c r="CJ3" s="19"/>
      <c r="CK3" s="19"/>
      <c r="CL3" s="1"/>
      <c r="CM3" s="21"/>
      <c r="CN3" s="378"/>
    </row>
    <row r="4" spans="1:92" ht="18" customHeight="1" x14ac:dyDescent="0.3">
      <c r="A4" s="4"/>
      <c r="B4" s="348" t="s">
        <v>9</v>
      </c>
      <c r="C4" s="25"/>
      <c r="D4" s="27"/>
      <c r="E4" s="27"/>
      <c r="F4" s="27"/>
      <c r="G4" s="25" t="s">
        <v>10</v>
      </c>
      <c r="H4" s="26"/>
      <c r="I4" s="27"/>
      <c r="J4" s="27"/>
      <c r="K4" s="27"/>
      <c r="L4" s="27"/>
      <c r="M4" s="27"/>
      <c r="N4" s="27"/>
      <c r="O4" s="27"/>
      <c r="P4" s="4"/>
      <c r="Q4" s="4"/>
      <c r="R4" s="4"/>
      <c r="S4" s="4"/>
      <c r="T4" s="28" t="s">
        <v>11</v>
      </c>
      <c r="U4" s="29"/>
      <c r="V4" s="31"/>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4"/>
      <c r="BQ4" s="4"/>
      <c r="BR4" s="1"/>
      <c r="BS4" s="1"/>
      <c r="BT4" s="1"/>
      <c r="BU4" s="1"/>
      <c r="BV4" s="1"/>
      <c r="BW4" s="1"/>
      <c r="BX4" s="1"/>
      <c r="BY4" s="1"/>
      <c r="BZ4" s="1"/>
      <c r="CA4" s="4"/>
      <c r="CB4" s="4"/>
      <c r="CC4" s="4"/>
      <c r="CD4" s="4"/>
      <c r="CE4" s="14" t="s">
        <v>12</v>
      </c>
      <c r="CF4" s="15"/>
      <c r="CG4" s="16">
        <v>0.55000000000000004</v>
      </c>
      <c r="CH4" s="17">
        <f>ROUND(CG4*$AJ$2,0)</f>
        <v>55</v>
      </c>
      <c r="CI4" s="18"/>
      <c r="CJ4" s="19"/>
      <c r="CK4" s="19"/>
      <c r="CL4" s="1"/>
      <c r="CM4" s="22"/>
      <c r="CN4" s="378"/>
    </row>
    <row r="5" spans="1:92" ht="18" customHeight="1" x14ac:dyDescent="0.25">
      <c r="A5" s="4"/>
      <c r="B5" s="4"/>
      <c r="C5" s="4"/>
      <c r="D5" s="4"/>
      <c r="E5" s="4"/>
      <c r="F5" s="4"/>
      <c r="G5" s="4"/>
      <c r="H5" s="4"/>
      <c r="I5" s="4"/>
      <c r="J5" s="4"/>
      <c r="K5" s="4"/>
      <c r="L5" s="4"/>
      <c r="M5" s="4"/>
      <c r="N5" s="4"/>
      <c r="O5" s="4"/>
      <c r="P5" s="4"/>
      <c r="Q5" s="4"/>
      <c r="R5" s="4"/>
      <c r="S5" s="4"/>
      <c r="T5" s="82" t="s">
        <v>81</v>
      </c>
      <c r="U5" s="4"/>
      <c r="V5" s="4"/>
      <c r="W5" s="4"/>
      <c r="X5" s="4"/>
      <c r="Y5" s="4"/>
      <c r="Z5" s="4"/>
      <c r="AA5" s="4"/>
      <c r="AB5" s="4"/>
      <c r="AC5" s="4"/>
      <c r="AD5" s="4"/>
      <c r="AE5" s="4"/>
      <c r="AF5" s="4"/>
      <c r="AG5" s="4"/>
      <c r="AH5" s="4"/>
      <c r="AI5" s="4"/>
      <c r="AJ5" s="4"/>
      <c r="AK5" s="4"/>
      <c r="AL5" s="4"/>
      <c r="AM5" s="4"/>
      <c r="AN5" s="4"/>
      <c r="AO5" s="4"/>
      <c r="AP5" s="4"/>
      <c r="AQ5" s="4"/>
      <c r="AR5" s="33" t="s">
        <v>99</v>
      </c>
      <c r="AS5" s="4"/>
      <c r="AT5" s="4"/>
      <c r="AU5" s="4"/>
      <c r="AV5" s="4"/>
      <c r="AW5" s="4"/>
      <c r="AX5" s="4"/>
      <c r="AY5" s="4"/>
      <c r="AZ5" s="4"/>
      <c r="BA5" s="4"/>
      <c r="BB5" s="4"/>
      <c r="BC5" s="4"/>
      <c r="BD5" s="4"/>
      <c r="BE5" s="4"/>
      <c r="BF5" s="4"/>
      <c r="BG5" s="4"/>
      <c r="BH5" s="4"/>
      <c r="BI5" s="4"/>
      <c r="BJ5" s="4"/>
      <c r="BK5" s="4"/>
      <c r="BL5" s="4"/>
      <c r="BM5" s="4"/>
      <c r="BN5" s="4"/>
      <c r="BO5" s="4"/>
      <c r="BP5" s="4"/>
      <c r="BQ5" s="4"/>
      <c r="BR5" s="1"/>
      <c r="BS5" s="1"/>
      <c r="BT5" s="1"/>
      <c r="BU5" s="1"/>
      <c r="BV5" s="1"/>
      <c r="BW5" s="1"/>
      <c r="BX5" s="1"/>
      <c r="BY5" s="1"/>
      <c r="BZ5" s="1"/>
      <c r="CA5" s="4"/>
      <c r="CB5" s="4"/>
      <c r="CC5" s="4"/>
      <c r="CD5" s="4"/>
      <c r="CE5" s="14" t="s">
        <v>15</v>
      </c>
      <c r="CF5" s="15"/>
      <c r="CG5" s="16">
        <v>0.1</v>
      </c>
      <c r="CH5" s="17">
        <f>IF($AJ$2=64,12,ROUND(CG5*$AJ$2,0))</f>
        <v>10</v>
      </c>
      <c r="CI5" s="18"/>
      <c r="CJ5" s="19"/>
      <c r="CK5" s="19"/>
      <c r="CL5" s="1"/>
      <c r="CM5" s="22"/>
      <c r="CN5" s="22"/>
    </row>
    <row r="6" spans="1:92" ht="18" customHeight="1" x14ac:dyDescent="0.25">
      <c r="A6" s="4"/>
      <c r="B6" s="4"/>
      <c r="C6" s="4"/>
      <c r="D6" s="4"/>
      <c r="E6" s="4"/>
      <c r="F6" s="4"/>
      <c r="G6" s="4"/>
      <c r="H6" s="4"/>
      <c r="I6" s="4"/>
      <c r="J6" s="4"/>
      <c r="K6" s="4"/>
      <c r="L6" s="4"/>
      <c r="M6" s="4"/>
      <c r="N6" s="4"/>
      <c r="O6" s="4"/>
      <c r="P6" s="4"/>
      <c r="Q6" s="4"/>
      <c r="R6" s="4"/>
      <c r="S6" s="4"/>
      <c r="T6" s="3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35"/>
      <c r="BY6" s="35"/>
      <c r="BZ6" s="3"/>
      <c r="CA6" s="3"/>
      <c r="CB6" s="3"/>
      <c r="CC6" s="3"/>
      <c r="CD6" s="4"/>
      <c r="CE6" s="4"/>
      <c r="CF6" s="4"/>
      <c r="CG6" s="433"/>
      <c r="CH6" s="433"/>
      <c r="CI6" s="4"/>
      <c r="CJ6" s="4"/>
      <c r="CK6" s="4"/>
      <c r="CL6" s="4"/>
      <c r="CM6" s="22"/>
      <c r="CN6" s="22"/>
    </row>
    <row r="7" spans="1:92" ht="18" customHeight="1" x14ac:dyDescent="0.25">
      <c r="A7" s="4"/>
      <c r="B7" s="36"/>
      <c r="C7" s="37"/>
      <c r="D7" s="37"/>
      <c r="E7" s="37"/>
      <c r="F7" s="37"/>
      <c r="G7" s="37"/>
      <c r="H7" s="38"/>
      <c r="I7" s="39"/>
      <c r="J7" s="40" t="s">
        <v>16</v>
      </c>
      <c r="K7" s="37"/>
      <c r="L7" s="37"/>
      <c r="M7" s="41"/>
      <c r="N7" s="37"/>
      <c r="O7" s="42"/>
      <c r="P7" s="43" t="s">
        <v>17</v>
      </c>
      <c r="Q7" s="44"/>
      <c r="R7" s="39"/>
      <c r="S7" s="43" t="s">
        <v>18</v>
      </c>
      <c r="T7" s="37"/>
      <c r="U7" s="37"/>
      <c r="V7" s="37"/>
      <c r="W7" s="37"/>
      <c r="X7" s="42"/>
      <c r="Y7" s="43" t="s">
        <v>17</v>
      </c>
      <c r="Z7" s="44"/>
      <c r="AA7" s="39"/>
      <c r="AB7" s="43" t="s">
        <v>19</v>
      </c>
      <c r="AC7" s="37"/>
      <c r="AD7" s="37"/>
      <c r="AE7" s="37"/>
      <c r="AF7" s="37"/>
      <c r="AG7" s="42"/>
      <c r="AH7" s="43" t="s">
        <v>17</v>
      </c>
      <c r="AI7" s="44"/>
      <c r="AJ7" s="45"/>
      <c r="AK7" s="46"/>
      <c r="AL7" s="7"/>
      <c r="AM7" s="7"/>
      <c r="AN7" s="7"/>
      <c r="AO7" s="7"/>
      <c r="AP7" s="7"/>
      <c r="AQ7" s="46"/>
      <c r="AR7" s="46"/>
      <c r="AS7" s="7"/>
      <c r="AT7" s="4"/>
      <c r="AU7" s="22"/>
      <c r="AV7" s="32"/>
      <c r="AW7" s="47"/>
      <c r="AX7" s="47"/>
      <c r="AY7" s="47"/>
      <c r="AZ7" s="47"/>
      <c r="BA7" s="47"/>
      <c r="BB7" s="47"/>
      <c r="BC7" s="47"/>
      <c r="BD7" s="47"/>
      <c r="BE7" s="47"/>
      <c r="BF7" s="47"/>
      <c r="BG7" s="47"/>
      <c r="BH7" s="47"/>
      <c r="BI7" s="47"/>
      <c r="BJ7" s="47"/>
      <c r="BK7" s="47"/>
      <c r="BL7" s="47"/>
      <c r="BM7" s="47"/>
      <c r="BN7" s="47"/>
      <c r="BO7" s="47"/>
      <c r="BP7" s="47"/>
      <c r="BQ7" s="47"/>
      <c r="BR7" s="47"/>
      <c r="BS7" s="47"/>
      <c r="BT7" s="4"/>
      <c r="BU7" s="4"/>
      <c r="BV7" s="4"/>
      <c r="BW7" s="4"/>
      <c r="BX7" s="4"/>
      <c r="BY7" s="4"/>
      <c r="BZ7" s="4"/>
      <c r="CA7" s="4"/>
      <c r="CB7" s="4"/>
      <c r="CC7" s="4"/>
      <c r="CD7" s="4"/>
      <c r="CE7" s="4"/>
      <c r="CF7" s="4"/>
      <c r="CG7" s="4"/>
      <c r="CH7" s="4"/>
      <c r="CI7" s="4"/>
      <c r="CJ7" s="4"/>
      <c r="CK7" s="4"/>
      <c r="CL7" s="4"/>
      <c r="CM7" s="22"/>
      <c r="CN7" s="22"/>
    </row>
    <row r="8" spans="1:92" ht="18" customHeight="1" x14ac:dyDescent="0.25">
      <c r="A8" s="4"/>
      <c r="B8" s="48" t="s">
        <v>20</v>
      </c>
      <c r="C8" s="49"/>
      <c r="D8" s="50"/>
      <c r="E8" s="50"/>
      <c r="F8" s="50"/>
      <c r="G8" s="50"/>
      <c r="H8" s="51"/>
      <c r="I8" s="52"/>
      <c r="J8" s="422"/>
      <c r="K8" s="422"/>
      <c r="L8" s="422"/>
      <c r="M8" s="422"/>
      <c r="N8" s="422"/>
      <c r="O8" s="422"/>
      <c r="P8" s="53"/>
      <c r="Q8" s="54"/>
      <c r="R8" s="55"/>
      <c r="S8" s="422"/>
      <c r="T8" s="422"/>
      <c r="U8" s="422"/>
      <c r="V8" s="422"/>
      <c r="W8" s="422"/>
      <c r="X8" s="422"/>
      <c r="Y8" s="53"/>
      <c r="Z8" s="54"/>
      <c r="AA8" s="55"/>
      <c r="AB8" s="422"/>
      <c r="AC8" s="422"/>
      <c r="AD8" s="422"/>
      <c r="AE8" s="422"/>
      <c r="AF8" s="422"/>
      <c r="AG8" s="422"/>
      <c r="AH8" s="53"/>
      <c r="AI8" s="54"/>
      <c r="AJ8" s="56"/>
      <c r="AK8" s="57"/>
      <c r="AL8" s="57"/>
      <c r="AM8" s="57"/>
      <c r="AN8" s="57"/>
      <c r="AO8" s="57"/>
      <c r="AP8" s="57"/>
      <c r="AQ8" s="58"/>
      <c r="AR8" s="58"/>
      <c r="AS8" s="57"/>
      <c r="AT8" s="4"/>
      <c r="AU8" s="32"/>
      <c r="AV8" s="32"/>
      <c r="AW8" s="47"/>
      <c r="AX8" s="47"/>
      <c r="AY8" s="47"/>
      <c r="AZ8" s="47"/>
      <c r="BA8" s="47"/>
      <c r="BB8" s="47"/>
      <c r="BC8" s="47"/>
      <c r="BD8" s="47"/>
      <c r="BE8" s="47"/>
      <c r="BF8" s="47"/>
      <c r="BG8" s="47"/>
      <c r="BH8" s="47"/>
      <c r="BI8" s="47"/>
      <c r="BJ8" s="47"/>
      <c r="BK8" s="47"/>
      <c r="BL8" s="47"/>
      <c r="BM8" s="47"/>
      <c r="BN8" s="47"/>
      <c r="BO8" s="47"/>
      <c r="BP8" s="47"/>
      <c r="BQ8" s="47"/>
      <c r="BR8" s="47"/>
      <c r="BS8" s="47"/>
      <c r="BT8" s="4"/>
      <c r="BU8" s="4"/>
      <c r="BV8" s="4"/>
      <c r="BW8" s="4"/>
      <c r="BX8" s="4"/>
      <c r="BY8" s="4"/>
      <c r="BZ8" s="4"/>
      <c r="CA8" s="4"/>
      <c r="CB8" s="4"/>
      <c r="CC8" s="4"/>
      <c r="CD8" s="4"/>
      <c r="CE8" s="4"/>
      <c r="CF8" s="4"/>
      <c r="CG8" s="4"/>
      <c r="CH8" s="4"/>
      <c r="CI8" s="4"/>
      <c r="CJ8" s="4"/>
      <c r="CK8" s="4"/>
      <c r="CL8" s="4"/>
      <c r="CM8" s="22"/>
      <c r="CN8" s="22"/>
    </row>
    <row r="9" spans="1:92" ht="18" customHeight="1" x14ac:dyDescent="0.25">
      <c r="A9" s="4"/>
      <c r="B9" s="48" t="s">
        <v>21</v>
      </c>
      <c r="C9" s="49"/>
      <c r="D9" s="50"/>
      <c r="E9" s="50"/>
      <c r="F9" s="50"/>
      <c r="G9" s="50"/>
      <c r="H9" s="51"/>
      <c r="I9" s="52"/>
      <c r="J9" s="422"/>
      <c r="K9" s="422"/>
      <c r="L9" s="422"/>
      <c r="M9" s="422"/>
      <c r="N9" s="422"/>
      <c r="O9" s="422"/>
      <c r="P9" s="59"/>
      <c r="Q9" s="54"/>
      <c r="R9" s="55"/>
      <c r="S9" s="422"/>
      <c r="T9" s="422"/>
      <c r="U9" s="422"/>
      <c r="V9" s="422"/>
      <c r="W9" s="422"/>
      <c r="X9" s="422"/>
      <c r="Y9" s="59"/>
      <c r="Z9" s="54"/>
      <c r="AA9" s="55"/>
      <c r="AB9" s="422"/>
      <c r="AC9" s="422"/>
      <c r="AD9" s="422"/>
      <c r="AE9" s="422"/>
      <c r="AF9" s="422"/>
      <c r="AG9" s="422"/>
      <c r="AH9" s="59"/>
      <c r="AI9" s="54"/>
      <c r="AJ9" s="56"/>
      <c r="AK9" s="57"/>
      <c r="AL9" s="57"/>
      <c r="AM9" s="57"/>
      <c r="AN9" s="57"/>
      <c r="AO9" s="57"/>
      <c r="AP9" s="57"/>
      <c r="AQ9" s="58"/>
      <c r="AR9" s="58"/>
      <c r="AS9" s="57"/>
      <c r="AT9" s="4"/>
      <c r="AU9" s="32"/>
      <c r="AV9" s="32"/>
      <c r="AW9" s="47"/>
      <c r="AX9" s="47"/>
      <c r="AY9" s="47"/>
      <c r="AZ9" s="47"/>
      <c r="BA9" s="47"/>
      <c r="BB9" s="47"/>
      <c r="BC9" s="47"/>
      <c r="BD9" s="47"/>
      <c r="BE9" s="47"/>
      <c r="BF9" s="47"/>
      <c r="BG9" s="47"/>
      <c r="BH9" s="47"/>
      <c r="BI9" s="47"/>
      <c r="BJ9" s="47"/>
      <c r="BK9" s="47"/>
      <c r="BL9" s="47"/>
      <c r="BM9" s="47"/>
      <c r="BN9" s="47"/>
      <c r="BO9" s="47"/>
      <c r="BP9" s="47"/>
      <c r="BQ9" s="47"/>
      <c r="BR9" s="47"/>
      <c r="BS9" s="47"/>
      <c r="BT9" s="4"/>
      <c r="BU9" s="4"/>
      <c r="BV9" s="4"/>
      <c r="BW9" s="4"/>
      <c r="BX9" s="4"/>
      <c r="BY9" s="4"/>
      <c r="BZ9" s="4"/>
      <c r="CA9" s="4"/>
      <c r="CB9" s="4"/>
      <c r="CC9" s="4"/>
      <c r="CD9" s="4"/>
      <c r="CE9" s="4"/>
      <c r="CF9" s="4"/>
      <c r="CG9" s="4"/>
      <c r="CH9" s="4"/>
      <c r="CI9" s="4"/>
      <c r="CJ9" s="4"/>
      <c r="CK9" s="4"/>
      <c r="CL9" s="4"/>
      <c r="CM9" s="22"/>
      <c r="CN9" s="22"/>
    </row>
    <row r="10" spans="1:92" ht="18" customHeight="1" x14ac:dyDescent="0.25">
      <c r="A10" s="4"/>
      <c r="B10" s="48" t="s">
        <v>22</v>
      </c>
      <c r="C10" s="49"/>
      <c r="D10" s="50"/>
      <c r="E10" s="50"/>
      <c r="F10" s="50"/>
      <c r="G10" s="50"/>
      <c r="H10" s="51"/>
      <c r="I10" s="52"/>
      <c r="J10" s="422" t="s">
        <v>23</v>
      </c>
      <c r="K10" s="422"/>
      <c r="L10" s="422"/>
      <c r="M10" s="422"/>
      <c r="N10" s="422"/>
      <c r="O10" s="422"/>
      <c r="P10" s="59" t="s">
        <v>24</v>
      </c>
      <c r="Q10" s="54"/>
      <c r="R10" s="55"/>
      <c r="S10" s="422"/>
      <c r="T10" s="422"/>
      <c r="U10" s="422"/>
      <c r="V10" s="422"/>
      <c r="W10" s="422"/>
      <c r="X10" s="422"/>
      <c r="Y10" s="59"/>
      <c r="Z10" s="54"/>
      <c r="AA10" s="55"/>
      <c r="AB10" s="422"/>
      <c r="AC10" s="422"/>
      <c r="AD10" s="422"/>
      <c r="AE10" s="422"/>
      <c r="AF10" s="422"/>
      <c r="AG10" s="422"/>
      <c r="AH10" s="59"/>
      <c r="AI10" s="54"/>
      <c r="AJ10" s="56"/>
      <c r="AK10" s="57"/>
      <c r="AL10" s="57"/>
      <c r="AM10" s="57"/>
      <c r="AN10" s="57"/>
      <c r="AO10" s="57"/>
      <c r="AP10" s="57"/>
      <c r="AQ10" s="58"/>
      <c r="AR10" s="58"/>
      <c r="AS10" s="57"/>
      <c r="AT10" s="7"/>
      <c r="AU10" s="7"/>
      <c r="AV10" s="7"/>
      <c r="AW10" s="7"/>
      <c r="AX10" s="7"/>
      <c r="AY10" s="7"/>
      <c r="AZ10" s="7"/>
      <c r="BA10" s="7"/>
      <c r="BB10" s="4"/>
      <c r="BC10" s="60"/>
      <c r="BD10" s="7"/>
      <c r="BE10" s="7"/>
      <c r="BF10" s="4"/>
      <c r="BG10" s="4"/>
      <c r="BH10" s="61"/>
      <c r="BI10" s="62"/>
      <c r="BJ10" s="62"/>
      <c r="BK10" s="62"/>
      <c r="BL10" s="62"/>
      <c r="BM10" s="62"/>
      <c r="BN10" s="62"/>
      <c r="BO10" s="62"/>
      <c r="BP10" s="62"/>
      <c r="BQ10" s="63"/>
      <c r="BR10" s="61"/>
      <c r="BS10" s="4"/>
      <c r="BT10" s="4"/>
      <c r="BU10" s="4"/>
      <c r="BV10" s="4"/>
      <c r="BW10" s="4"/>
      <c r="BX10" s="4"/>
      <c r="BY10" s="4"/>
      <c r="BZ10" s="4"/>
      <c r="CA10" s="4"/>
      <c r="CB10" s="4"/>
      <c r="CC10" s="4"/>
      <c r="CD10" s="4"/>
      <c r="CE10" s="4"/>
      <c r="CF10" s="4"/>
      <c r="CG10" s="4"/>
      <c r="CH10" s="4"/>
      <c r="CI10" s="4"/>
      <c r="CJ10" s="4"/>
      <c r="CK10" s="4"/>
      <c r="CL10" s="4"/>
      <c r="CM10" s="22"/>
      <c r="CN10" s="22"/>
    </row>
    <row r="11" spans="1:92" ht="18" customHeight="1" x14ac:dyDescent="0.25">
      <c r="A11" s="4"/>
      <c r="B11" s="48" t="s">
        <v>25</v>
      </c>
      <c r="C11" s="49"/>
      <c r="D11" s="50"/>
      <c r="E11" s="50"/>
      <c r="F11" s="50"/>
      <c r="G11" s="50"/>
      <c r="H11" s="51"/>
      <c r="I11" s="52"/>
      <c r="J11" s="422"/>
      <c r="K11" s="422"/>
      <c r="L11" s="422"/>
      <c r="M11" s="422"/>
      <c r="N11" s="422"/>
      <c r="O11" s="422"/>
      <c r="P11" s="59"/>
      <c r="Q11" s="54"/>
      <c r="R11" s="55"/>
      <c r="S11" s="64"/>
      <c r="T11" s="65"/>
      <c r="U11" s="65"/>
      <c r="V11" s="65"/>
      <c r="W11" s="65"/>
      <c r="X11" s="66"/>
      <c r="Y11" s="59"/>
      <c r="Z11" s="54"/>
      <c r="AA11" s="55"/>
      <c r="AB11" s="422"/>
      <c r="AC11" s="422"/>
      <c r="AD11" s="422"/>
      <c r="AE11" s="422"/>
      <c r="AF11" s="422"/>
      <c r="AG11" s="422"/>
      <c r="AH11" s="59"/>
      <c r="AI11" s="54"/>
      <c r="AJ11" s="56"/>
      <c r="AK11" s="57"/>
      <c r="AL11" s="57"/>
      <c r="AM11" s="57"/>
      <c r="AN11" s="57"/>
      <c r="AO11" s="57"/>
      <c r="AP11" s="57"/>
      <c r="AQ11" s="58"/>
      <c r="AR11" s="58"/>
      <c r="AS11" s="57"/>
      <c r="AT11" s="7"/>
      <c r="AU11" s="7"/>
      <c r="AV11" s="7"/>
      <c r="AW11" s="7"/>
      <c r="AX11" s="7"/>
      <c r="AY11" s="7"/>
      <c r="AZ11" s="7"/>
      <c r="BA11" s="7"/>
      <c r="BB11" s="7"/>
      <c r="BC11" s="7"/>
      <c r="BD11" s="7"/>
      <c r="BE11" s="7"/>
      <c r="BF11" s="4"/>
      <c r="BG11" s="4"/>
      <c r="BH11" s="67"/>
      <c r="BI11" s="68"/>
      <c r="BJ11" s="57"/>
      <c r="BK11" s="57"/>
      <c r="BL11" s="57"/>
      <c r="BM11" s="68"/>
      <c r="BN11" s="68"/>
      <c r="BO11" s="68"/>
      <c r="BP11" s="57"/>
      <c r="BQ11" s="69"/>
      <c r="BR11" s="67"/>
      <c r="BS11" s="4"/>
      <c r="BT11" s="4"/>
      <c r="BU11" s="4"/>
      <c r="BV11" s="4"/>
      <c r="BW11" s="4"/>
      <c r="BX11" s="4"/>
      <c r="BY11" s="4"/>
      <c r="BZ11" s="4"/>
      <c r="CA11" s="4"/>
      <c r="CB11" s="4"/>
      <c r="CC11" s="4"/>
      <c r="CD11" s="4"/>
      <c r="CE11" s="4"/>
      <c r="CF11" s="4"/>
      <c r="CG11" s="4"/>
      <c r="CH11" s="4"/>
      <c r="CI11" s="4"/>
      <c r="CJ11" s="4"/>
      <c r="CK11" s="4"/>
      <c r="CL11" s="4"/>
      <c r="CM11" s="22"/>
      <c r="CN11" s="22"/>
    </row>
    <row r="12" spans="1:92" ht="18" customHeight="1" x14ac:dyDescent="0.25">
      <c r="A12" s="4"/>
      <c r="B12" s="70" t="s">
        <v>26</v>
      </c>
      <c r="C12" s="71"/>
      <c r="D12" s="72"/>
      <c r="E12" s="72"/>
      <c r="F12" s="72"/>
      <c r="G12" s="72"/>
      <c r="H12" s="73"/>
      <c r="I12" s="52"/>
      <c r="J12" s="423"/>
      <c r="K12" s="423"/>
      <c r="L12" s="423"/>
      <c r="M12" s="423"/>
      <c r="N12" s="423"/>
      <c r="O12" s="423"/>
      <c r="P12" s="74"/>
      <c r="Q12" s="75"/>
      <c r="R12" s="55"/>
      <c r="S12" s="423"/>
      <c r="T12" s="423"/>
      <c r="U12" s="423"/>
      <c r="V12" s="423"/>
      <c r="W12" s="423"/>
      <c r="X12" s="423"/>
      <c r="Y12" s="74"/>
      <c r="Z12" s="75"/>
      <c r="AA12" s="55"/>
      <c r="AB12" s="423"/>
      <c r="AC12" s="423"/>
      <c r="AD12" s="423"/>
      <c r="AE12" s="423"/>
      <c r="AF12" s="423"/>
      <c r="AG12" s="423"/>
      <c r="AH12" s="74"/>
      <c r="AI12" s="75"/>
      <c r="AJ12" s="56"/>
      <c r="AK12" s="57"/>
      <c r="AL12" s="57"/>
      <c r="AM12" s="57"/>
      <c r="AN12" s="57"/>
      <c r="AO12" s="57"/>
      <c r="AP12" s="57"/>
      <c r="AQ12" s="58"/>
      <c r="AR12" s="58"/>
      <c r="AS12" s="57"/>
      <c r="AT12" s="7"/>
      <c r="AU12" s="32"/>
      <c r="AV12" s="7"/>
      <c r="AW12" s="7"/>
      <c r="AX12" s="7"/>
      <c r="AY12" s="7"/>
      <c r="AZ12" s="7"/>
      <c r="BA12" s="7"/>
      <c r="BB12" s="7"/>
      <c r="BC12" s="7"/>
      <c r="BD12" s="7"/>
      <c r="BE12" s="7"/>
      <c r="BF12" s="4"/>
      <c r="BG12" s="4"/>
      <c r="BH12" s="67"/>
      <c r="BI12" s="68"/>
      <c r="BJ12" s="57"/>
      <c r="BK12" s="57"/>
      <c r="BL12" s="57"/>
      <c r="BM12" s="68"/>
      <c r="BN12" s="68"/>
      <c r="BO12" s="68"/>
      <c r="BP12" s="57"/>
      <c r="BQ12" s="69"/>
      <c r="BR12" s="67"/>
      <c r="BS12" s="4"/>
      <c r="BT12" s="4"/>
      <c r="BU12" s="4"/>
      <c r="BV12" s="4"/>
      <c r="BW12" s="4"/>
      <c r="BX12" s="4"/>
      <c r="BY12" s="4"/>
      <c r="BZ12" s="4"/>
      <c r="CA12" s="4"/>
      <c r="CB12" s="4"/>
      <c r="CC12" s="4"/>
      <c r="CD12" s="4"/>
      <c r="CE12" s="4"/>
      <c r="CF12" s="4"/>
      <c r="CG12" s="4"/>
      <c r="CH12" s="4"/>
      <c r="CI12" s="4"/>
      <c r="CJ12" s="4"/>
      <c r="CK12" s="4"/>
      <c r="CL12" s="4"/>
      <c r="CM12" s="22"/>
      <c r="CN12" s="22"/>
    </row>
    <row r="13" spans="1:92" ht="18" customHeight="1" x14ac:dyDescent="0.25">
      <c r="A13" s="4"/>
      <c r="B13" s="68"/>
      <c r="C13" s="68"/>
      <c r="D13" s="57"/>
      <c r="E13" s="57"/>
      <c r="F13" s="57"/>
      <c r="G13" s="57"/>
      <c r="H13" s="57"/>
      <c r="I13" s="57"/>
      <c r="J13" s="76"/>
      <c r="K13" s="76"/>
      <c r="L13" s="76"/>
      <c r="M13" s="76"/>
      <c r="N13" s="76"/>
      <c r="O13" s="76"/>
      <c r="P13" s="77"/>
      <c r="Q13" s="77"/>
      <c r="R13" s="76"/>
      <c r="S13" s="76"/>
      <c r="T13" s="76"/>
      <c r="U13" s="76"/>
      <c r="V13" s="76"/>
      <c r="W13" s="76"/>
      <c r="X13" s="76"/>
      <c r="Y13" s="77"/>
      <c r="Z13" s="77"/>
      <c r="AA13" s="76"/>
      <c r="AB13" s="76"/>
      <c r="AC13" s="76"/>
      <c r="AD13" s="76"/>
      <c r="AE13" s="76"/>
      <c r="AF13" s="76"/>
      <c r="AG13" s="76"/>
      <c r="AH13" s="77"/>
      <c r="AI13" s="77"/>
      <c r="AJ13" s="76"/>
      <c r="AK13" s="57"/>
      <c r="AL13" s="57"/>
      <c r="AM13" s="57"/>
      <c r="AN13" s="57"/>
      <c r="AO13" s="57"/>
      <c r="AP13" s="57"/>
      <c r="AQ13" s="58"/>
      <c r="AR13" s="58"/>
      <c r="AS13" s="57"/>
      <c r="AT13" s="7"/>
      <c r="AU13" s="32"/>
      <c r="AV13" s="7"/>
      <c r="AW13" s="7"/>
      <c r="AX13" s="7"/>
      <c r="AY13" s="7"/>
      <c r="AZ13" s="7"/>
      <c r="BA13" s="7"/>
      <c r="BB13" s="7"/>
      <c r="BC13" s="7"/>
      <c r="BD13" s="7"/>
      <c r="BE13" s="7"/>
      <c r="BF13" s="4"/>
      <c r="BG13" s="4"/>
      <c r="BH13" s="67"/>
      <c r="BI13" s="68"/>
      <c r="BJ13" s="57"/>
      <c r="BK13" s="57"/>
      <c r="BL13" s="57"/>
      <c r="BM13" s="68"/>
      <c r="BN13" s="68"/>
      <c r="BO13" s="68"/>
      <c r="BP13" s="57"/>
      <c r="BQ13" s="69"/>
      <c r="BR13" s="67"/>
      <c r="BS13" s="4"/>
      <c r="BT13" s="4"/>
      <c r="BU13" s="4"/>
      <c r="BV13" s="4"/>
      <c r="BW13" s="4"/>
      <c r="BX13" s="4"/>
      <c r="BY13" s="4"/>
      <c r="BZ13" s="4"/>
      <c r="CA13" s="4"/>
      <c r="CB13" s="4"/>
      <c r="CC13" s="4"/>
      <c r="CD13" s="4"/>
      <c r="CE13" s="4"/>
      <c r="CF13" s="4"/>
      <c r="CG13" s="4"/>
      <c r="CH13" s="4"/>
      <c r="CI13" s="4"/>
      <c r="CJ13" s="4"/>
      <c r="CK13" s="4"/>
      <c r="CL13" s="4"/>
      <c r="CM13" s="22"/>
      <c r="CN13" s="22"/>
    </row>
    <row r="14" spans="1:92" ht="18" customHeight="1" x14ac:dyDescent="0.25">
      <c r="A14" s="4"/>
      <c r="B14" s="68"/>
      <c r="C14" s="68"/>
      <c r="D14" s="57"/>
      <c r="E14" s="57"/>
      <c r="F14" s="57"/>
      <c r="G14" s="57"/>
      <c r="H14" s="57"/>
      <c r="I14" s="57"/>
      <c r="J14" s="76"/>
      <c r="K14" s="76"/>
      <c r="L14" s="76"/>
      <c r="M14" s="76"/>
      <c r="N14" s="76"/>
      <c r="O14" s="76"/>
      <c r="P14" s="77"/>
      <c r="Q14" s="77"/>
      <c r="R14" s="76"/>
      <c r="S14" s="76"/>
      <c r="T14" s="76"/>
      <c r="U14" s="76"/>
      <c r="V14" s="76"/>
      <c r="W14" s="76"/>
      <c r="X14" s="76"/>
      <c r="Y14" s="77"/>
      <c r="Z14" s="77"/>
      <c r="AA14" s="76"/>
      <c r="AB14" s="76"/>
      <c r="AC14" s="76"/>
      <c r="AD14" s="76"/>
      <c r="AE14" s="76"/>
      <c r="AF14" s="76"/>
      <c r="AG14" s="76"/>
      <c r="AH14" s="77"/>
      <c r="AI14" s="77"/>
      <c r="AJ14" s="76"/>
      <c r="AK14" s="57"/>
      <c r="AL14" s="57"/>
      <c r="AM14" s="57"/>
      <c r="AN14" s="57"/>
      <c r="AO14" s="57"/>
      <c r="AP14" s="57"/>
      <c r="AQ14" s="58"/>
      <c r="AR14" s="58"/>
      <c r="AS14" s="57"/>
      <c r="AT14" s="7"/>
      <c r="AU14" s="32"/>
      <c r="AV14" s="32"/>
      <c r="AW14" s="47"/>
      <c r="AX14" s="47"/>
      <c r="AY14" s="47"/>
      <c r="AZ14" s="47"/>
      <c r="BA14" s="47"/>
      <c r="BB14" s="47"/>
      <c r="BC14" s="47"/>
      <c r="BD14" s="47"/>
      <c r="BE14" s="47"/>
      <c r="BF14" s="47"/>
      <c r="BG14" s="47"/>
      <c r="BH14" s="47"/>
      <c r="BI14" s="47"/>
      <c r="BJ14" s="47"/>
      <c r="BK14" s="47"/>
      <c r="BL14" s="47"/>
      <c r="BM14" s="47"/>
      <c r="BN14" s="47"/>
      <c r="BO14" s="47"/>
      <c r="BP14" s="47"/>
      <c r="BQ14" s="47"/>
      <c r="BR14" s="47"/>
      <c r="BS14" s="47"/>
      <c r="BT14" s="4"/>
      <c r="BU14" s="4"/>
      <c r="BV14" s="4"/>
      <c r="BW14" s="4"/>
      <c r="BX14" s="4"/>
      <c r="BY14" s="4"/>
      <c r="BZ14" s="4"/>
      <c r="CA14" s="4"/>
      <c r="CB14" s="4"/>
      <c r="CC14" s="4"/>
      <c r="CD14" s="4"/>
      <c r="CE14" s="4"/>
      <c r="CF14" s="4"/>
      <c r="CG14" s="4"/>
      <c r="CH14" s="4"/>
      <c r="CI14" s="4"/>
      <c r="CJ14" s="4"/>
      <c r="CK14" s="4"/>
      <c r="CL14" s="4"/>
      <c r="CM14" s="22"/>
      <c r="CN14" s="22"/>
    </row>
    <row r="15" spans="1:92" ht="18" customHeight="1" x14ac:dyDescent="0.3">
      <c r="A15" s="4"/>
      <c r="B15" s="348" t="s">
        <v>27</v>
      </c>
      <c r="C15" s="179"/>
      <c r="D15" s="4"/>
      <c r="E15" s="4"/>
      <c r="F15" s="4"/>
      <c r="G15" s="25" t="s">
        <v>28</v>
      </c>
      <c r="H15" s="26"/>
      <c r="I15" s="27"/>
      <c r="J15" s="27"/>
      <c r="K15" s="27"/>
      <c r="L15" s="27"/>
      <c r="M15" s="27"/>
      <c r="N15" s="27"/>
      <c r="O15" s="27"/>
      <c r="P15" s="80"/>
      <c r="Q15" s="80"/>
      <c r="R15" s="76"/>
      <c r="S15" s="76"/>
      <c r="T15" s="176" t="s">
        <v>82</v>
      </c>
      <c r="U15" s="76"/>
      <c r="V15" s="76"/>
      <c r="W15" s="76"/>
      <c r="X15" s="76"/>
      <c r="Y15" s="77"/>
      <c r="Z15" s="77"/>
      <c r="AA15" s="76"/>
      <c r="AB15" s="76"/>
      <c r="AC15" s="76"/>
      <c r="AD15" s="76"/>
      <c r="AE15" s="76"/>
      <c r="AF15" s="76"/>
      <c r="AG15" s="76"/>
      <c r="AH15" s="77"/>
      <c r="AI15" s="77"/>
      <c r="AJ15" s="76"/>
      <c r="AK15" s="57"/>
      <c r="AL15" s="57"/>
      <c r="AM15" s="57"/>
      <c r="AN15" s="57"/>
      <c r="AO15" s="57"/>
      <c r="AP15" s="57"/>
      <c r="AQ15" s="58"/>
      <c r="AR15" s="58"/>
      <c r="AS15" s="57"/>
      <c r="AT15" s="7"/>
      <c r="AU15" s="32"/>
      <c r="AV15" s="32"/>
      <c r="AW15" s="47"/>
      <c r="AX15" s="47"/>
      <c r="AY15" s="47"/>
      <c r="AZ15" s="47"/>
      <c r="BA15" s="47"/>
      <c r="BB15" s="47"/>
      <c r="BC15" s="47"/>
      <c r="BD15" s="47"/>
      <c r="BE15" s="47"/>
      <c r="BF15" s="32"/>
      <c r="BG15" s="32"/>
      <c r="BH15" s="47"/>
      <c r="BI15" s="47"/>
      <c r="BJ15" s="47"/>
      <c r="BK15" s="22"/>
      <c r="BL15" s="32"/>
      <c r="BM15" s="47"/>
      <c r="BN15" s="47"/>
      <c r="BO15" s="47"/>
      <c r="BP15" s="47"/>
      <c r="BQ15" s="47"/>
      <c r="BR15" s="47"/>
      <c r="BS15" s="47"/>
      <c r="BT15" s="47"/>
      <c r="BU15" s="47"/>
      <c r="BV15" s="47"/>
      <c r="BW15" s="47"/>
      <c r="BX15" s="47"/>
      <c r="BY15" s="47"/>
      <c r="BZ15" s="47"/>
      <c r="CA15" s="47"/>
      <c r="CB15" s="47"/>
      <c r="CC15" s="47"/>
      <c r="CD15" s="47"/>
      <c r="CE15" s="4"/>
      <c r="CF15" s="4"/>
      <c r="CG15" s="4"/>
      <c r="CH15" s="4"/>
      <c r="CI15" s="4"/>
      <c r="CJ15" s="4"/>
      <c r="CK15" s="4"/>
      <c r="CL15" s="4"/>
      <c r="CM15" s="22"/>
      <c r="CN15" s="22"/>
    </row>
    <row r="16" spans="1:92" ht="18" customHeight="1" x14ac:dyDescent="0.25">
      <c r="A16" s="4"/>
      <c r="B16" s="68"/>
      <c r="C16" s="68"/>
      <c r="D16" s="57"/>
      <c r="E16" s="57"/>
      <c r="F16" s="57"/>
      <c r="G16" s="82" t="s">
        <v>30</v>
      </c>
      <c r="H16" s="57"/>
      <c r="I16" s="57"/>
      <c r="J16" s="76"/>
      <c r="K16" s="76"/>
      <c r="L16" s="76"/>
      <c r="M16" s="76"/>
      <c r="N16" s="76"/>
      <c r="O16" s="76"/>
      <c r="P16" s="77"/>
      <c r="Q16" s="77"/>
      <c r="R16" s="76"/>
      <c r="S16" s="76"/>
      <c r="T16" s="83"/>
      <c r="U16" s="76"/>
      <c r="V16" s="76"/>
      <c r="W16" s="76"/>
      <c r="X16" s="76"/>
      <c r="Y16" s="77"/>
      <c r="Z16" s="77"/>
      <c r="AA16" s="76"/>
      <c r="AB16" s="76"/>
      <c r="AC16" s="76"/>
      <c r="AD16" s="76"/>
      <c r="AE16" s="76"/>
      <c r="AF16" s="76"/>
      <c r="AG16" s="76"/>
      <c r="AH16" s="77"/>
      <c r="AI16" s="77"/>
      <c r="AJ16" s="76"/>
      <c r="AK16" s="57"/>
      <c r="AL16" s="57"/>
      <c r="AM16" s="57"/>
      <c r="AN16" s="57"/>
      <c r="AO16" s="57"/>
      <c r="AP16" s="57"/>
      <c r="AQ16" s="58"/>
      <c r="AR16" s="58"/>
      <c r="AS16" s="57"/>
      <c r="AT16" s="7"/>
      <c r="AU16" s="7"/>
      <c r="AV16" s="7"/>
      <c r="AW16" s="7"/>
      <c r="AX16" s="7"/>
      <c r="AY16" s="7"/>
      <c r="AZ16" s="7"/>
      <c r="BA16" s="7"/>
      <c r="BB16" s="22"/>
      <c r="BC16" s="60"/>
      <c r="BD16" s="84" t="s">
        <v>31</v>
      </c>
      <c r="BE16" s="4"/>
      <c r="BF16" s="4"/>
      <c r="BG16" s="4"/>
      <c r="BH16" s="4"/>
      <c r="BI16" s="4"/>
      <c r="BJ16" s="4"/>
      <c r="BK16" s="4"/>
      <c r="BL16" s="4"/>
      <c r="BM16" s="4"/>
      <c r="BN16" s="4"/>
      <c r="BO16" s="4"/>
      <c r="BP16" s="22"/>
      <c r="BQ16" s="7"/>
      <c r="BR16" s="22"/>
      <c r="BS16" s="4"/>
      <c r="BT16" s="4"/>
      <c r="BU16" s="4"/>
      <c r="BV16" s="4"/>
      <c r="BW16" s="4"/>
      <c r="BX16" s="4"/>
      <c r="BY16" s="4"/>
      <c r="BZ16" s="4"/>
      <c r="CA16" s="4"/>
      <c r="CB16" s="4"/>
      <c r="CC16" s="4"/>
      <c r="CD16" s="4"/>
      <c r="CE16" s="4"/>
      <c r="CF16" s="4"/>
      <c r="CG16" s="4"/>
      <c r="CH16" s="4"/>
      <c r="CI16" s="4"/>
      <c r="CJ16" s="4"/>
      <c r="CK16" s="4"/>
      <c r="CL16" s="4"/>
      <c r="CM16" s="22"/>
      <c r="CN16" s="22"/>
    </row>
    <row r="17" spans="1:99" ht="18" customHeight="1" x14ac:dyDescent="0.25">
      <c r="A17" s="4"/>
      <c r="B17" s="68"/>
      <c r="C17" s="68"/>
      <c r="D17" s="57"/>
      <c r="E17" s="57"/>
      <c r="F17" s="57"/>
      <c r="G17" s="82" t="s">
        <v>32</v>
      </c>
      <c r="H17" s="57"/>
      <c r="I17" s="57"/>
      <c r="J17" s="76"/>
      <c r="K17" s="76"/>
      <c r="L17" s="76"/>
      <c r="M17" s="76"/>
      <c r="N17" s="76"/>
      <c r="O17" s="76"/>
      <c r="P17" s="77"/>
      <c r="Q17" s="77"/>
      <c r="R17" s="76"/>
      <c r="S17" s="76"/>
      <c r="T17" s="76"/>
      <c r="U17" s="76"/>
      <c r="V17" s="76"/>
      <c r="W17" s="76"/>
      <c r="X17" s="76"/>
      <c r="Y17" s="77"/>
      <c r="Z17" s="77"/>
      <c r="AA17" s="76"/>
      <c r="AB17" s="76"/>
      <c r="AC17" s="76"/>
      <c r="AD17" s="76"/>
      <c r="AE17" s="76"/>
      <c r="AF17" s="76"/>
      <c r="AG17" s="76"/>
      <c r="AH17" s="77"/>
      <c r="AI17" s="77"/>
      <c r="AJ17" s="76"/>
      <c r="AK17" s="57"/>
      <c r="AL17" s="57"/>
      <c r="AM17" s="57"/>
      <c r="AN17" s="57"/>
      <c r="AO17" s="60" t="s">
        <v>33</v>
      </c>
      <c r="AP17" s="7"/>
      <c r="AQ17" s="4"/>
      <c r="AR17" s="4"/>
      <c r="AS17" s="85" t="s">
        <v>34</v>
      </c>
      <c r="AT17" s="85"/>
      <c r="AU17" s="85"/>
      <c r="AV17" s="85"/>
      <c r="AW17" s="85"/>
      <c r="AX17" s="85"/>
      <c r="AY17" s="85"/>
      <c r="AZ17" s="86"/>
      <c r="BA17" s="87"/>
      <c r="BB17" s="87"/>
      <c r="BC17" s="87"/>
      <c r="BD17" s="379"/>
      <c r="BE17" s="4"/>
      <c r="BF17" s="4"/>
      <c r="BG17" s="4"/>
      <c r="BH17" s="4"/>
      <c r="BI17" s="4"/>
      <c r="BJ17" s="4"/>
      <c r="BK17" s="4"/>
      <c r="BL17" s="88"/>
      <c r="BM17" s="88"/>
      <c r="BN17" s="88"/>
      <c r="BO17" s="89"/>
      <c r="BP17" s="90"/>
      <c r="BQ17" s="7"/>
      <c r="BR17" s="7"/>
      <c r="BS17" s="4"/>
      <c r="BT17" s="4"/>
      <c r="BU17" s="4"/>
      <c r="BV17" s="4"/>
      <c r="BW17" s="4"/>
      <c r="BX17" s="4"/>
      <c r="BY17" s="4"/>
      <c r="BZ17" s="4"/>
      <c r="CA17" s="4"/>
      <c r="CB17" s="4"/>
      <c r="CC17" s="4"/>
      <c r="CD17" s="4"/>
      <c r="CE17" s="4"/>
      <c r="CF17" s="4"/>
      <c r="CG17" s="4"/>
      <c r="CH17" s="4"/>
      <c r="CI17" s="4"/>
      <c r="CJ17" s="4"/>
      <c r="CK17" s="4"/>
      <c r="CL17" s="4"/>
      <c r="CM17" s="22"/>
      <c r="CN17" s="22"/>
    </row>
    <row r="18" spans="1:99" ht="18" customHeight="1" x14ac:dyDescent="0.25">
      <c r="A18" s="4"/>
      <c r="B18" s="4"/>
      <c r="C18" s="4"/>
      <c r="D18" s="4"/>
      <c r="E18" s="4"/>
      <c r="F18" s="4"/>
      <c r="G18" s="82" t="s">
        <v>35</v>
      </c>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7"/>
      <c r="AP18" s="7"/>
      <c r="AQ18" s="4"/>
      <c r="AR18" s="4"/>
      <c r="AS18" s="93" t="s">
        <v>100</v>
      </c>
      <c r="AT18" s="93"/>
      <c r="AU18" s="93"/>
      <c r="AV18" s="93"/>
      <c r="AW18" s="93"/>
      <c r="AX18" s="93"/>
      <c r="AY18" s="93"/>
      <c r="AZ18" s="94"/>
      <c r="BA18" s="95"/>
      <c r="BB18" s="95"/>
      <c r="BC18" s="95"/>
      <c r="BD18" s="380"/>
      <c r="BE18" s="7"/>
      <c r="BF18" s="84" t="s">
        <v>101</v>
      </c>
      <c r="BG18" s="4"/>
      <c r="BH18" s="96"/>
      <c r="BI18" s="96"/>
      <c r="BJ18" s="96"/>
      <c r="BK18" s="96"/>
      <c r="BL18" s="96"/>
      <c r="BM18" s="96"/>
      <c r="BN18" s="96"/>
      <c r="BO18" s="97"/>
      <c r="BP18" s="98"/>
      <c r="BQ18" s="7"/>
      <c r="BR18" s="7"/>
      <c r="BS18" s="7"/>
      <c r="BT18" s="7"/>
      <c r="BU18" s="57"/>
      <c r="BV18" s="57"/>
      <c r="BW18" s="57"/>
      <c r="BX18" s="68"/>
      <c r="BY18" s="68"/>
      <c r="BZ18" s="68"/>
      <c r="CA18" s="57"/>
      <c r="CB18" s="69"/>
      <c r="CC18" s="67"/>
      <c r="CD18" s="4"/>
      <c r="CE18" s="4"/>
      <c r="CF18" s="4"/>
      <c r="CG18" s="4"/>
      <c r="CH18" s="4"/>
      <c r="CI18" s="4"/>
      <c r="CJ18" s="4"/>
      <c r="CK18" s="4"/>
      <c r="CL18" s="4"/>
      <c r="CM18" s="22"/>
      <c r="CN18" s="22"/>
    </row>
    <row r="19" spans="1:99" ht="18" customHeight="1" x14ac:dyDescent="0.25">
      <c r="A19" s="4"/>
      <c r="B19" s="4"/>
      <c r="C19" s="4"/>
      <c r="D19" s="4"/>
      <c r="E19" s="4"/>
      <c r="F19" s="4"/>
      <c r="G19" s="32"/>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7"/>
      <c r="AP19" s="7"/>
      <c r="AQ19" s="4"/>
      <c r="AR19" s="4"/>
      <c r="AS19" s="381" t="s">
        <v>102</v>
      </c>
      <c r="AT19" s="381"/>
      <c r="AU19" s="381"/>
      <c r="AV19" s="381"/>
      <c r="AW19" s="381"/>
      <c r="AX19" s="381"/>
      <c r="AY19" s="381"/>
      <c r="AZ19" s="382"/>
      <c r="BA19" s="383"/>
      <c r="BB19" s="383"/>
      <c r="BC19" s="383"/>
      <c r="BD19" s="384"/>
      <c r="BE19" s="7"/>
      <c r="BF19" s="4"/>
      <c r="BG19" s="4"/>
      <c r="BH19" s="96"/>
      <c r="BI19" s="96"/>
      <c r="BJ19" s="96"/>
      <c r="BK19" s="96"/>
      <c r="BL19" s="96"/>
      <c r="BM19" s="96"/>
      <c r="BN19" s="96"/>
      <c r="BO19" s="97"/>
      <c r="BP19" s="98"/>
      <c r="BQ19" s="7"/>
      <c r="BR19" s="7"/>
      <c r="BS19" s="7"/>
      <c r="BT19" s="7"/>
      <c r="BU19" s="57"/>
      <c r="BV19" s="57"/>
      <c r="BW19" s="57"/>
      <c r="BX19" s="68"/>
      <c r="BY19" s="68"/>
      <c r="BZ19" s="68"/>
      <c r="CA19" s="57"/>
      <c r="CB19" s="69"/>
      <c r="CC19" s="67"/>
      <c r="CD19" s="4"/>
      <c r="CE19" s="4"/>
      <c r="CF19" s="4"/>
      <c r="CG19" s="4"/>
      <c r="CH19" s="4"/>
      <c r="CI19" s="4"/>
      <c r="CJ19" s="4"/>
      <c r="CK19" s="4"/>
      <c r="CL19" s="4"/>
      <c r="CM19" s="22"/>
      <c r="CN19" s="22"/>
    </row>
    <row r="20" spans="1:99" ht="18" customHeight="1" x14ac:dyDescent="0.25">
      <c r="A20" s="4"/>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32"/>
      <c r="AV20" s="7"/>
      <c r="AW20" s="7"/>
      <c r="AX20" s="7"/>
      <c r="AY20" s="7"/>
      <c r="AZ20" s="7"/>
      <c r="BA20" s="7"/>
      <c r="BB20" s="7"/>
      <c r="BC20" s="7"/>
      <c r="BD20" s="7"/>
      <c r="BE20" s="7"/>
      <c r="BF20" s="32"/>
      <c r="BG20" s="7"/>
      <c r="BH20" s="7"/>
      <c r="BI20" s="7"/>
      <c r="BJ20" s="7"/>
      <c r="BK20" s="32"/>
      <c r="BL20" s="7"/>
      <c r="BM20" s="7"/>
      <c r="BN20" s="7"/>
      <c r="BO20" s="7"/>
      <c r="BP20" s="7"/>
      <c r="BQ20" s="7"/>
      <c r="BR20" s="7"/>
      <c r="BS20" s="7"/>
      <c r="BT20" s="7"/>
      <c r="BU20" s="57"/>
      <c r="BV20" s="57"/>
      <c r="BW20" s="57"/>
      <c r="BX20" s="68"/>
      <c r="BY20" s="68"/>
      <c r="BZ20" s="68"/>
      <c r="CA20" s="57"/>
      <c r="CB20" s="69"/>
      <c r="CC20" s="67"/>
      <c r="CD20" s="4"/>
      <c r="CE20" s="4"/>
      <c r="CF20" s="4"/>
      <c r="CG20" s="4"/>
      <c r="CH20" s="4"/>
      <c r="CI20" s="4"/>
      <c r="CJ20" s="4"/>
      <c r="CK20" s="4"/>
      <c r="CL20" s="4"/>
      <c r="CM20" s="22"/>
      <c r="CN20" s="22"/>
    </row>
    <row r="21" spans="1:99" ht="18" customHeight="1" x14ac:dyDescent="0.25">
      <c r="A21" s="419" t="s">
        <v>37</v>
      </c>
      <c r="B21" s="419"/>
      <c r="C21" s="419"/>
      <c r="D21" s="419"/>
      <c r="E21" s="419"/>
      <c r="F21" s="419"/>
      <c r="G21" s="419"/>
      <c r="H21" s="99"/>
      <c r="I21" s="100"/>
      <c r="J21" s="419" t="s">
        <v>38</v>
      </c>
      <c r="K21" s="419"/>
      <c r="L21" s="419"/>
      <c r="M21" s="419"/>
      <c r="N21" s="419"/>
      <c r="O21" s="419"/>
      <c r="P21" s="419"/>
      <c r="Q21" s="99"/>
      <c r="R21" s="100"/>
      <c r="S21" s="419" t="s">
        <v>39</v>
      </c>
      <c r="T21" s="419"/>
      <c r="U21" s="419"/>
      <c r="V21" s="419"/>
      <c r="W21" s="419"/>
      <c r="X21" s="419"/>
      <c r="Y21" s="419"/>
      <c r="Z21" s="99"/>
      <c r="AA21" s="100"/>
      <c r="AB21" s="419" t="s">
        <v>40</v>
      </c>
      <c r="AC21" s="419"/>
      <c r="AD21" s="419"/>
      <c r="AE21" s="419"/>
      <c r="AF21" s="419"/>
      <c r="AG21" s="419"/>
      <c r="AH21" s="419"/>
      <c r="AI21" s="99"/>
      <c r="AJ21" s="100"/>
      <c r="AK21" s="419" t="s">
        <v>41</v>
      </c>
      <c r="AL21" s="419"/>
      <c r="AM21" s="419"/>
      <c r="AN21" s="419"/>
      <c r="AO21" s="419"/>
      <c r="AP21" s="419"/>
      <c r="AQ21" s="419"/>
      <c r="AR21" s="99"/>
      <c r="AS21" s="100"/>
      <c r="AT21" s="419" t="s">
        <v>42</v>
      </c>
      <c r="AU21" s="419"/>
      <c r="AV21" s="419"/>
      <c r="AW21" s="419"/>
      <c r="AX21" s="419"/>
      <c r="AY21" s="419"/>
      <c r="AZ21" s="419"/>
      <c r="BA21" s="99"/>
      <c r="BB21" s="100"/>
      <c r="BC21" s="419" t="s">
        <v>43</v>
      </c>
      <c r="BD21" s="419"/>
      <c r="BE21" s="419"/>
      <c r="BF21" s="419"/>
      <c r="BG21" s="419"/>
      <c r="BH21" s="419"/>
      <c r="BI21" s="419"/>
      <c r="BJ21" s="99"/>
      <c r="BK21" s="100"/>
      <c r="BL21" s="419" t="s">
        <v>44</v>
      </c>
      <c r="BM21" s="419"/>
      <c r="BN21" s="419"/>
      <c r="BO21" s="419"/>
      <c r="BP21" s="419"/>
      <c r="BQ21" s="419"/>
      <c r="BR21" s="419"/>
      <c r="BS21" s="99"/>
      <c r="BT21" s="100"/>
      <c r="BU21" s="419" t="s">
        <v>45</v>
      </c>
      <c r="BV21" s="419"/>
      <c r="BW21" s="419"/>
      <c r="BX21" s="419"/>
      <c r="BY21" s="419"/>
      <c r="BZ21" s="419"/>
      <c r="CA21" s="419"/>
      <c r="CB21" s="99"/>
      <c r="CC21" s="22"/>
      <c r="CD21" s="419" t="s">
        <v>46</v>
      </c>
      <c r="CE21" s="419"/>
      <c r="CF21" s="419"/>
      <c r="CG21" s="419"/>
      <c r="CH21" s="419"/>
      <c r="CI21" s="419"/>
      <c r="CJ21" s="419"/>
      <c r="CK21" s="99"/>
      <c r="CL21" s="22"/>
      <c r="CM21" s="419" t="s">
        <v>104</v>
      </c>
      <c r="CN21" s="419"/>
      <c r="CO21" s="419"/>
      <c r="CP21" s="419"/>
      <c r="CQ21" s="419"/>
      <c r="CR21" s="419"/>
      <c r="CS21" s="419"/>
      <c r="CT21" s="393"/>
    </row>
    <row r="22" spans="1:99" ht="18" customHeight="1" thickBot="1" x14ac:dyDescent="0.3">
      <c r="A22" s="101"/>
      <c r="B22" s="100"/>
      <c r="C22" s="100"/>
      <c r="D22" s="100"/>
      <c r="E22" s="100"/>
      <c r="F22" s="100"/>
      <c r="G22" s="100"/>
      <c r="H22" s="4"/>
      <c r="I22" s="100"/>
      <c r="J22" s="101"/>
      <c r="K22" s="100"/>
      <c r="L22" s="100"/>
      <c r="M22" s="100"/>
      <c r="N22" s="100"/>
      <c r="O22" s="100"/>
      <c r="P22" s="100"/>
      <c r="Q22" s="4"/>
      <c r="R22" s="100"/>
      <c r="S22" s="101"/>
      <c r="T22" s="100"/>
      <c r="U22" s="100"/>
      <c r="V22" s="100"/>
      <c r="W22" s="100"/>
      <c r="X22" s="100"/>
      <c r="Y22" s="100"/>
      <c r="Z22" s="4"/>
      <c r="AA22" s="100"/>
      <c r="AB22" s="101"/>
      <c r="AC22" s="100"/>
      <c r="AD22" s="100"/>
      <c r="AE22" s="100"/>
      <c r="AF22" s="100"/>
      <c r="AG22" s="100"/>
      <c r="AH22" s="100"/>
      <c r="AI22" s="4"/>
      <c r="AJ22" s="100"/>
      <c r="AK22" s="101"/>
      <c r="AL22" s="100"/>
      <c r="AM22" s="100"/>
      <c r="AN22" s="100"/>
      <c r="AO22" s="100"/>
      <c r="AP22" s="100"/>
      <c r="AQ22" s="100"/>
      <c r="AR22" s="4"/>
      <c r="AS22" s="100"/>
      <c r="AT22" s="101"/>
      <c r="AU22" s="102"/>
      <c r="AV22" s="102"/>
      <c r="AW22" s="102"/>
      <c r="AX22" s="102"/>
      <c r="AY22" s="102"/>
      <c r="AZ22" s="102"/>
      <c r="BA22" s="4"/>
      <c r="BB22" s="100"/>
      <c r="BC22" s="101"/>
      <c r="BD22" s="100"/>
      <c r="BE22" s="100"/>
      <c r="BF22" s="100"/>
      <c r="BG22" s="100"/>
      <c r="BH22" s="100"/>
      <c r="BI22" s="100"/>
      <c r="BJ22" s="4"/>
      <c r="BK22" s="100"/>
      <c r="BL22" s="101"/>
      <c r="BM22" s="100"/>
      <c r="BN22" s="100"/>
      <c r="BO22" s="100"/>
      <c r="BP22" s="100"/>
      <c r="BQ22" s="100"/>
      <c r="BR22" s="100"/>
      <c r="BS22" s="4"/>
      <c r="BT22" s="100"/>
      <c r="BU22" s="101"/>
      <c r="BV22" s="100"/>
      <c r="BW22" s="100"/>
      <c r="BX22" s="100"/>
      <c r="BY22" s="100"/>
      <c r="BZ22" s="100"/>
      <c r="CA22" s="100"/>
      <c r="CB22" s="4"/>
      <c r="CC22" s="4"/>
      <c r="CD22" s="101"/>
      <c r="CE22" s="100"/>
      <c r="CF22" s="100"/>
      <c r="CG22" s="100"/>
      <c r="CH22" s="100"/>
      <c r="CI22" s="100"/>
      <c r="CJ22" s="100"/>
      <c r="CK22" s="4"/>
      <c r="CL22" s="4"/>
      <c r="CM22" s="22"/>
      <c r="CN22" s="22"/>
    </row>
    <row r="23" spans="1:99" ht="18" customHeight="1" thickBot="1" x14ac:dyDescent="0.3">
      <c r="A23" s="103">
        <v>1</v>
      </c>
      <c r="B23" s="104" t="s">
        <v>109</v>
      </c>
      <c r="C23" s="105" t="s">
        <v>47</v>
      </c>
      <c r="D23" s="106"/>
      <c r="E23" s="107"/>
      <c r="F23" s="107"/>
      <c r="G23" s="107"/>
      <c r="H23" s="107"/>
      <c r="I23" s="108"/>
      <c r="J23" s="109">
        <v>1</v>
      </c>
      <c r="K23" s="111" t="str">
        <f>IF(B53="LU","MA",IF(B53="MA","ME",IF(B53="ME","JE",IF(B53="JE","VE",IF(B53="VE","SA",IF(B53="SA","DI",IF(B53="DI","LU","?")))))))</f>
        <v>JE</v>
      </c>
      <c r="L23" s="111"/>
      <c r="M23" s="112" t="str">
        <f t="shared" ref="M23:M51" si="0">IF(L23="",IF(K23="LU",IF(ISBLANK($P$8),"",$P$8),IF(K23="MA",IF(ISBLANK($P$9),"",$P$9),IF(K23="ME",IF(ISBLANK($P$10),"",$P$10),IF(K23="JE",IF(ISBLANK($P$11),"",$P$11),IF(K23="VE",IF(ISBLANK($P$12),"",$P$12),IF(K23="SA","",IF(K23="DI","","?"))))))),"")</f>
        <v/>
      </c>
      <c r="N23" s="112" t="str">
        <f t="shared" ref="N23:N52" si="1">IF(L23="",IF(K23="LU",IF(ISBLANK($Q$8),"",$Q$8),IF(K23="MA",IF(ISBLANK($Q$9),"",$Q$9),IF(K23="ME",IF(ISBLANK($Q$10),"",$Q$10),IF(K23="JE",IF(ISBLANK($Q$11),"",$Q$11),IF(K23="VE",IF(ISBLANK($Q$12),"",$Q$12),IF(K23="SA","",IF(K23="DI","","?"))))))),"")</f>
        <v/>
      </c>
      <c r="O23" s="112" t="str">
        <f t="shared" ref="O23:O52" si="2">IF(L23="",IF(K23="LU",IF(ISBLANK($Y$8),"",$Y$8),IF(K23="MA",IF(ISBLANK($Y$9),"",$Y$9),IF(K23="ME",IF(ISBLANK($Y$10),"",$Y$10),IF(K23="JE",IF(ISBLANK($Y$11),"",$Y$11),IF(K23="VE",IF(ISBLANK($Y$12),"",$Y$12),IF(K23="SA","",IF(K23="DI","","?"))))))),"")</f>
        <v/>
      </c>
      <c r="P23" s="112" t="str">
        <f t="shared" ref="P23:P52" si="3">IF(L23="",IF(K23="LU",IF(ISBLANK($Z$8),"",$Z$8),IF(K23="MA",IF(ISBLANK($Z$9),"",$Z$9),IF(K23="ME",IF(ISBLANK($Z$10),"",$Z$10),IF(K23="JE",IF(ISBLANK($Z$11),"",$Z$11),IF(K23="VE",IF(ISBLANK($Z$12),"",$Z$12),IF(K23="SA","",IF(K23="DI","","?"))))))),"")</f>
        <v/>
      </c>
      <c r="Q23" s="112" t="str">
        <f t="shared" ref="Q23:Q52" si="4">IF(L23="",IF(K23="LU",IF(ISBLANK($AH$8),"",$AH$8),IF(K23="MA",IF(ISBLANK($AH$9),"",$AH$9),IF(K23="ME",IF(ISBLANK($AH$10),"",$AH$10),IF(K23="JE",IF(ISBLANK($AH$11),"",$AH$11),IF(K23="VE",IF(ISBLANK($AH$12),"",$AH$12),IF(K23="SA","",IF(K23="DI","","?"))))))),"")</f>
        <v/>
      </c>
      <c r="R23" s="112" t="str">
        <f t="shared" ref="R23:R52" si="5">IF(L23="",IF(K23="LU",IF(ISBLANK($AI$8),"",$AI$8),IF(K23="MA",IF(ISBLANK($AI$9),"",$AI$9),IF(K23="ME",IF(ISBLANK($AI$10),"",$AI$10),IF(K23="JE",IF(ISBLANK($AI$11),"",$AI$11),IF(K23="VE",IF(ISBLANK($AI$12),"",$AI$12),IF(K23="SA","",IF(K23="DI","","?"))))))),"")</f>
        <v/>
      </c>
      <c r="S23" s="109">
        <v>1</v>
      </c>
      <c r="T23" s="111" t="str">
        <f>IF(K52="LU","MA",IF(K52="MA","ME",IF(K52="ME","JE",IF(K52="JE","VE",IF(K52="VE","SA",IF(K52="SA","DI",IF(K52="DI","LU","?")))))))</f>
        <v>SA</v>
      </c>
      <c r="U23" s="111"/>
      <c r="V23" s="112" t="str">
        <f t="shared" ref="V23:V53" si="6">IF(U23="",IF(T23="LU",IF(ISBLANK($P$8),"",$P$8),IF(T23="MA",IF(ISBLANK($P$9),"",$P$9),IF(T23="ME",IF(ISBLANK($P$10),"",$P$10),IF(T23="JE",IF(ISBLANK($P$11),"",$P$11),IF(T23="VE",IF(ISBLANK($P$12),"",$P$12),IF(T23="SA","",IF(T23="DI","","?"))))))),"")</f>
        <v/>
      </c>
      <c r="W23" s="112" t="str">
        <f t="shared" ref="W23:W53" si="7">IF(U23="",IF(T23="LU",IF(ISBLANK($Q$8),"",$Q$8),IF(T23="MA",IF(ISBLANK($Q$9),"",$Q$9),IF(T23="ME",IF(ISBLANK($Q$10),"",$Q$10),IF(T23="JE",IF(ISBLANK($Q$11),"",$Q$11),IF(T23="VE",IF(ISBLANK($Q$12),"",$Q$12),IF(T23="SA","",IF(T23="DI","","?"))))))),"")</f>
        <v/>
      </c>
      <c r="X23" s="112" t="str">
        <f t="shared" ref="X23:X53" si="8">IF(U23="",IF(T23="LU",IF(ISBLANK($Y$8),"",$Y$8),IF(T23="MA",IF(ISBLANK($Y$9),"",$Y$9),IF(T23="ME",IF(ISBLANK($Y$10),"",$Y$10),IF(T23="JE",IF(ISBLANK($Y$11),"",$Y$11),IF(T23="VE",IF(ISBLANK($Y$12),"",$Y$12),IF(T23="SA","",IF(T23="DI","","?"))))))),"")</f>
        <v/>
      </c>
      <c r="Y23" s="112" t="str">
        <f t="shared" ref="Y23:Y53" si="9">IF(U23="",IF(T23="LU",IF(ISBLANK($Z$8),"",$Z$8),IF(T23="MA",IF(ISBLANK($Z$9),"",$Z$9),IF(T23="ME",IF(ISBLANK($Z$10),"",$Z$10),IF(T23="JE",IF(ISBLANK($Z$11),"",$Z$11),IF(T23="VE",IF(ISBLANK($Z$12),"",$Z$12),IF(T23="SA","",IF(T23="DI","","?"))))))),"")</f>
        <v/>
      </c>
      <c r="Z23" s="112" t="str">
        <f t="shared" ref="Z23:Z53" si="10">IF(U23="",IF(T23="LU",IF(ISBLANK($AH$8),"",$AH$8),IF(T23="MA",IF(ISBLANK($AH$9),"",$AH$9),IF(T23="ME",IF(ISBLANK($AH$10),"",$AH$10),IF(T23="JE",IF(ISBLANK($AH$11),"",$AH$11),IF(T23="VE",IF(ISBLANK($AH$12),"",$AH$12),IF(T23="SA","",IF(T23="DI","","?"))))))),"")</f>
        <v/>
      </c>
      <c r="AA23" s="112" t="str">
        <f t="shared" ref="AA23:AA53" si="11">IF(U23="",IF(T23="LU",IF(ISBLANK($AI$8),"",$AI$8),IF(T23="MA",IF(ISBLANK($AI$9),"",$AI$9),IF(T23="ME",IF(ISBLANK($AI$10),"",$AI$10),IF(T23="JE",IF(ISBLANK($AI$11),"",$AI$11),IF(T23="VE",IF(ISBLANK($AI$12),"",$AI$12),IF(T23="SA","",IF(T23="DI","","?"))))))),"")</f>
        <v/>
      </c>
      <c r="AB23" s="103">
        <v>1</v>
      </c>
      <c r="AC23" s="113" t="str">
        <f>IF(T53="LU","MA",IF(T53="MA","ME",IF(T53="ME","JE",IF(T53="JE","VE",IF(T53="VE","SA",IF(T53="SA","DI",IF(T53="DI","LU","?")))))))</f>
        <v>MA</v>
      </c>
      <c r="AD23" s="113"/>
      <c r="AE23" s="112" t="str">
        <f t="shared" ref="AE23:AE52" si="12">IF(AD23="",IF(AC23="LU",IF(ISBLANK($P$8),"",$P$8),IF(AC23="MA",IF(ISBLANK($P$9),"",$P$9),IF(AC23="ME",IF(ISBLANK($P$10),"",$P$10),IF(AC23="JE",IF(ISBLANK($P$11),"",$P$11),IF(AC23="VE",IF(ISBLANK($P$12),"",$P$12),IF(AC23="SA","",IF(AC23="DI","","?"))))))),"")</f>
        <v/>
      </c>
      <c r="AF23" s="112" t="str">
        <f t="shared" ref="AF23:AF52" si="13">IF(AD23="",IF(AC23="LU",IF(ISBLANK($Q$8),"",$Q$8),IF(AC23="MA",IF(ISBLANK($Q$9),"",$Q$9),IF(AC23="ME",IF(ISBLANK($Q$10),"",$Q$10),IF(AC23="JE",IF(ISBLANK($Q$11),"",$Q$11),IF(AC23="VE",IF(ISBLANK($Q$12),"",$Q$12),IF(AC23="SA","",IF(AC23="DI","","?"))))))),"")</f>
        <v/>
      </c>
      <c r="AG23" s="112" t="str">
        <f t="shared" ref="AG23:AG52" si="14">IF(AD23="",IF(AC23="LU",IF(ISBLANK($Y$8),"",$Y$8),IF(AC23="MA",IF(ISBLANK($Y$9),"",$Y$9),IF(AC23="ME",IF(ISBLANK($Y$10),"",$Y$10),IF(AC23="JE",IF(ISBLANK($Y$11),"",$Y$11),IF(AC23="VE",IF(ISBLANK($Y$12),"",$Y$12),IF(AC23="SA","",IF(AC23="DI","","?"))))))),"")</f>
        <v/>
      </c>
      <c r="AH23" s="112" t="str">
        <f t="shared" ref="AH23:AH52" si="15">IF(AD23="",IF(AC23="LU",IF(ISBLANK($Z$8),"",$Z$8),IF(AC23="MA",IF(ISBLANK($Z$9),"",$Z$9),IF(AC23="ME",IF(ISBLANK($Z$10),"",$Z$10),IF(AC23="JE",IF(ISBLANK($Z$11),"",$Z$11),IF(AC23="VE",IF(ISBLANK($Z$12),"",$Z$12),IF(AC23="SA","",IF(AC23="DI","","?"))))))),"")</f>
        <v/>
      </c>
      <c r="AI23" s="112" t="str">
        <f t="shared" ref="AI23:AI52" si="16">IF(AD23="",IF(AC23="LU",IF(ISBLANK($AH$8),"",$AH$8),IF(AC23="MA",IF(ISBLANK($AH$9),"",$AH$9),IF(AC23="ME",IF(ISBLANK($AH$10),"",$AH$10),IF(AC23="JE",IF(ISBLANK($AH$11),"",$AH$11),IF(AC23="VE",IF(ISBLANK($AH$12),"",$AH$12),IF(AC23="SA","",IF(AC23="DI","","?"))))))),"")</f>
        <v/>
      </c>
      <c r="AJ23" s="112" t="str">
        <f t="shared" ref="AJ23:AJ52" si="17">IF(AD23="",IF(AC23="LU",IF(ISBLANK($AI$8),"",$AI$8),IF(AC23="MA",IF(ISBLANK($AI$9),"",$AI$9),IF(AC23="ME",IF(ISBLANK($AI$10),"",$AI$10),IF(AC23="JE",IF(ISBLANK($AI$11),"",$AI$11),IF(AC23="VE",IF(ISBLANK($AI$12),"",$AI$12),IF(AC23="SA","",IF(AC23="DI","","?"))))))),"")</f>
        <v/>
      </c>
      <c r="AK23" s="109">
        <v>1</v>
      </c>
      <c r="AL23" s="111" t="str">
        <f>IF(AC52="LU","MA",IF(AC52="MA","ME",IF(AC52="ME","JE",IF(AC52="JE","VE",IF(AC52="VE","SA",IF(AC52="SA","DI",IF(AC52="DI","LU","?")))))))</f>
        <v>JE</v>
      </c>
      <c r="AM23" s="111"/>
      <c r="AN23" s="112" t="str">
        <f t="shared" ref="AN23:AN45" si="18">IF(AM23="",IF(AL23="LU",IF(ISBLANK($P$8),"",$P$8),IF(AL23="MA",IF(ISBLANK($P$9),"",$P$9),IF(AL23="ME",IF(ISBLANK($P$10),"",$P$10),IF(AL23="JE",IF(ISBLANK($P$11),"",$P$11),IF(AL23="VE",IF(ISBLANK($P$12),"",$P$12),IF(AL23="SA","",IF(AL23="DI","","?"))))))),"")</f>
        <v/>
      </c>
      <c r="AO23" s="112" t="str">
        <f t="shared" ref="AO23:AO45" si="19">IF(AM23="",IF(AL23="LU",IF(ISBLANK($Q$8),"",$Q$8),IF(AL23="MA",IF(ISBLANK($Q$9),"",$Q$9),IF(AL23="ME",IF(ISBLANK($Q$10),"",$Q$10),IF(AL23="JE",IF(ISBLANK($Q$11),"",$Q$11),IF(AL23="VE",IF(ISBLANK($Q$12),"",$Q$12),IF(AL23="SA","",IF(AL23="DI","","?"))))))),"")</f>
        <v/>
      </c>
      <c r="AP23" s="112" t="str">
        <f t="shared" ref="AP23:AP45" si="20">IF(AM23="",IF(AL23="LU",IF(ISBLANK($Y$8),"",$Y$8),IF(AL23="MA",IF(ISBLANK($Y$9),"",$Y$9),IF(AL23="ME",IF(ISBLANK($Y$10),"",$Y$10),IF(AL23="JE",IF(ISBLANK($Y$11),"",$Y$11),IF(AL23="VE",IF(ISBLANK($Y$12),"",$Y$12),IF(AL23="SA","",IF(AL23="DI","","?"))))))),"")</f>
        <v/>
      </c>
      <c r="AQ23" s="112" t="str">
        <f t="shared" ref="AQ23:AQ45" si="21">IF(AM23="",IF(AL23="LU",IF(ISBLANK($Z$8),"",$Z$8),IF(AL23="MA",IF(ISBLANK($Z$9),"",$Z$9),IF(AL23="ME",IF(ISBLANK($Z$10),"",$Z$10),IF(AL23="JE",IF(ISBLANK($Z$11),"",$Z$11),IF(AL23="VE",IF(ISBLANK($Z$12),"",$Z$12),IF(AL23="SA","",IF(AL23="DI","","?"))))))),"")</f>
        <v/>
      </c>
      <c r="AR23" s="112" t="str">
        <f t="shared" ref="AR23:AR45" si="22">IF(AM23="",IF(AL23="LU",IF(ISBLANK($AH$8),"",$AH$8),IF(AL23="MA",IF(ISBLANK($AH$9),"",$AH$9),IF(AL23="ME",IF(ISBLANK($AH$10),"",$AH$10),IF(AL23="JE",IF(ISBLANK($AH$11),"",$AH$11),IF(AL23="VE",IF(ISBLANK($AH$12),"",$AH$12),IF(AL23="SA","",IF(AL23="DI","","?"))))))),"")</f>
        <v/>
      </c>
      <c r="AS23" s="112" t="str">
        <f t="shared" ref="AS23:AS45" si="23">IF(AM23="",IF(AL23="LU",IF(ISBLANK($AI$8),"",$AI$8),IF(AL23="MA",IF(ISBLANK($AI$9),"",$AI$9),IF(AL23="ME",IF(ISBLANK($AI$10),"",$AI$10),IF(AL23="JE",IF(ISBLANK($AI$11),"",$AI$11),IF(AL23="VE",IF(ISBLANK($AI$12),"",$AI$12),IF(AL23="SA","",IF(AL23="DI","","?"))))))),"")</f>
        <v/>
      </c>
      <c r="AT23" s="109">
        <v>1</v>
      </c>
      <c r="AU23" s="113" t="str">
        <f>IF(AL53="LU","MA",IF(AL53="MA","ME",IF(AL53="ME","JE",IF(AL53="JE","VE",IF(AL53="VE","SA",IF(AL53="SA","DI",IF(AL53="DI","LU","?")))))))</f>
        <v>DI</v>
      </c>
      <c r="AV23" s="105" t="s">
        <v>47</v>
      </c>
      <c r="AW23" s="106"/>
      <c r="AX23" s="107"/>
      <c r="AY23" s="107"/>
      <c r="AZ23" s="107"/>
      <c r="BA23" s="107"/>
      <c r="BB23" s="108"/>
      <c r="BC23" s="109">
        <v>1</v>
      </c>
      <c r="BD23" s="113" t="str">
        <f>IF(AU53="LU","MA",IF(AU53="MA","ME",IF(AU53="ME","JE",IF(AU53="JE","VE",IF(AU53="VE","SA",IF(AU53="SA","DI",IF(AU53="DI","LU","?")))))))</f>
        <v>ME</v>
      </c>
      <c r="BE23" s="113"/>
      <c r="BF23" s="112" t="str">
        <f t="shared" ref="BF23:BF51" si="24">IF(BE23="",IF(BD23="LU",IF(ISBLANK($P$8),"",$P$8),IF(BD23="MA",IF(ISBLANK($P$9),"",$P$9),IF(BD23="ME",IF(ISBLANK($P$10),"",$P$10),IF(BD23="JE",IF(ISBLANK($P$11),"",$P$11),IF(BD23="VE",IF(ISBLANK($P$12),"",$P$12),IF(BD23="SA","",IF(BD23="DI","","?"))))))),"")</f>
        <v>H3</v>
      </c>
      <c r="BG23" s="112" t="str">
        <f t="shared" ref="BG23:BG51" si="25">IF(BE23="",IF(BD23="LU",IF(ISBLANK($Q$8),"",$Q$8),IF(BD23="MA",IF(ISBLANK($Q$9),"",$Q$9),IF(BD23="ME",IF(ISBLANK($Q$10),"",$Q$10),IF(BD23="JE",IF(ISBLANK($Q$11),"",$Q$11),IF(BD23="VE",IF(ISBLANK($Q$12),"",$Q$12),IF(BD23="SA","",IF(BD23="DI","","?"))))))),"")</f>
        <v/>
      </c>
      <c r="BH23" s="112" t="str">
        <f t="shared" ref="BH23:BH51" si="26">IF(BE23="",IF(BD23="LU",IF(ISBLANK($Y$8),"",$Y$8),IF(BD23="MA",IF(ISBLANK($Y$9),"",$Y$9),IF(BD23="ME",IF(ISBLANK($Y$10),"",$Y$10),IF(BD23="JE",IF(ISBLANK($Y$11),"",$Y$11),IF(BD23="VE",IF(ISBLANK($Y$12),"",$Y$12),IF(BD23="SA","",IF(BD23="DI","","?"))))))),"")</f>
        <v/>
      </c>
      <c r="BI23" s="112" t="str">
        <f t="shared" ref="BI23:BI51" si="27">IF(BE23="",IF(BD23="LU",IF(ISBLANK($Z$8),"",$Z$8),IF(BD23="MA",IF(ISBLANK($Z$9),"",$Z$9),IF(BD23="ME",IF(ISBLANK($Z$10),"",$Z$10),IF(BD23="JE",IF(ISBLANK($Z$11),"",$Z$11),IF(BD23="VE",IF(ISBLANK($Z$12),"",$Z$12),IF(BD23="SA","",IF(BD23="DI","","?"))))))),"")</f>
        <v/>
      </c>
      <c r="BJ23" s="112" t="str">
        <f t="shared" ref="BJ23:BJ51" si="28">IF(BE23="",IF(BD23="LU",IF(ISBLANK($AH$8),"",$AH$8),IF(BD23="MA",IF(ISBLANK($AH$9),"",$AH$9),IF(BD23="ME",IF(ISBLANK($AH$10),"",$AH$10),IF(BD23="JE",IF(ISBLANK($AH$11),"",$AH$11),IF(BD23="VE",IF(ISBLANK($AH$12),"",$AH$12),IF(BD23="SA","",IF(BD23="DI","","?"))))))),"")</f>
        <v/>
      </c>
      <c r="BK23" s="112" t="str">
        <f t="shared" ref="BK23:BK51" si="29">IF(BE23="",IF(BD23="LU",IF(ISBLANK($AI$8),"",$AI$8),IF(BD23="MA",IF(ISBLANK($AI$9),"",$AI$9),IF(BD23="ME",IF(ISBLANK($AI$10),"",$AI$10),IF(BD23="JE",IF(ISBLANK($AI$11),"",$AI$11),IF(BD23="VE",IF(ISBLANK($AI$12),"",$AI$12),IF(BD23="SA","",IF(BD23="DI","","?"))))))),"")</f>
        <v/>
      </c>
      <c r="BL23" s="109">
        <v>1</v>
      </c>
      <c r="BM23" s="111" t="str">
        <f>IF(BD50="LU","MA",IF(BD50="MA","ME",IF(BD50="ME","JE",IF(BD50="JE","VE",IF(BD50="VE","SA",IF(BD50="SA","DI",IF(BD50="DI","LU","?")))))))</f>
        <v>ME</v>
      </c>
      <c r="BN23" s="111"/>
      <c r="BO23" s="112" t="str">
        <f t="shared" ref="BO23:BO53" si="30">IF(BN23="",IF(BM23="LU",IF(ISBLANK($P$8),"",$P$8),IF(BM23="MA",IF(ISBLANK($P$9),"",$P$9),IF(BM23="ME",IF(ISBLANK($P$10),"",$P$10),IF(BM23="JE",IF(ISBLANK($P$11),"",$P$11),IF(BM23="VE",IF(ISBLANK($P$12),"",$P$12),IF(BM23="SA","",IF(BM23="DI","","?"))))))),"")</f>
        <v>H3</v>
      </c>
      <c r="BP23" s="112" t="str">
        <f t="shared" ref="BP23:BP53" si="31">IF(BN23="",IF(BM23="LU",IF(ISBLANK($Q$8),"",$Q$8),IF(BM23="MA",IF(ISBLANK($Q$9),"",$Q$9),IF(BM23="ME",IF(ISBLANK($Q$10),"",$Q$10),IF(BM23="JE",IF(ISBLANK($Q$11),"",$Q$11),IF(BM23="VE",IF(ISBLANK($Q$12),"",$Q$12),IF(BM23="SA","",IF(BM23="DI","","?"))))))),"")</f>
        <v/>
      </c>
      <c r="BQ23" s="112" t="str">
        <f t="shared" ref="BQ23:BQ53" si="32">IF(BN23="",IF(BM23="LU",IF(ISBLANK($Y$8),"",$Y$8),IF(BM23="MA",IF(ISBLANK($Y$9),"",$Y$9),IF(BM23="ME",IF(ISBLANK($Y$10),"",$Y$10),IF(BM23="JE",IF(ISBLANK($Y$11),"",$Y$11),IF(BM23="VE",IF(ISBLANK($Y$12),"",$Y$12),IF(BM23="SA","",IF(BM23="DI","","?"))))))),"")</f>
        <v/>
      </c>
      <c r="BR23" s="112" t="str">
        <f t="shared" ref="BR23:BR53" si="33">IF(BN23="",IF(BM23="LU",IF(ISBLANK($Z$8),"",$Z$8),IF(BM23="MA",IF(ISBLANK($Z$9),"",$Z$9),IF(BM23="ME",IF(ISBLANK($Z$10),"",$Z$10),IF(BM23="JE",IF(ISBLANK($Z$11),"",$Z$11),IF(BM23="VE",IF(ISBLANK($Z$12),"",$Z$12),IF(BM23="SA","",IF(BM23="DI","","?"))))))),"")</f>
        <v/>
      </c>
      <c r="BS23" s="112" t="str">
        <f t="shared" ref="BS23:BS53" si="34">IF(BN23="",IF(BM23="LU",IF(ISBLANK($AH$8),"",$AH$8),IF(BM23="MA",IF(ISBLANK($AH$9),"",$AH$9),IF(BM23="ME",IF(ISBLANK($AH$10),"",$AH$10),IF(BM23="JE",IF(ISBLANK($AH$11),"",$AH$11),IF(BM23="VE",IF(ISBLANK($AH$12),"",$AH$12),IF(BM23="SA","",IF(BM23="DI","","?"))))))),"")</f>
        <v/>
      </c>
      <c r="BT23" s="112" t="str">
        <f t="shared" ref="BT23:BT53" si="35">IF(BN23="",IF(BM23="LU",IF(ISBLANK($AI$8),"",$AI$8),IF(BM23="MA",IF(ISBLANK($AI$9),"",$AI$9),IF(BM23="ME",IF(ISBLANK($AI$10),"",$AI$10),IF(BM23="JE",IF(ISBLANK($AI$11),"",$AI$11),IF(BM23="VE",IF(ISBLANK($AI$12),"",$AI$12),IF(BM23="SA","",IF(BM23="DI","","?"))))))),"")</f>
        <v/>
      </c>
      <c r="BU23" s="114">
        <v>1</v>
      </c>
      <c r="BV23" s="113" t="str">
        <f>IF(BM53="LU","MA",IF(BM53="MA","ME",IF(BM53="ME","JE",IF(BM53="JE","VE",IF(BM53="VE","SA",IF(BM53="SA","DI",IF(BM53="DI","LU","?")))))))</f>
        <v>SA</v>
      </c>
      <c r="BW23" s="115"/>
      <c r="BX23" s="116" t="str">
        <f t="shared" ref="BX23:BX52" si="36">IF(BW23="",IF(BV23="LU",IF(ISBLANK($P$8),"",$P$8),IF(BV23="MA",IF(ISBLANK($P$9),"",$P$9),IF(BV23="ME",IF(ISBLANK($P$10),"",$P$10),IF(BV23="JE",IF(ISBLANK($P$11),"",$P$11),IF(BV23="VE",IF(ISBLANK($P$12),"",$P$12),IF(BV23="SA","",IF(BV23="DI","","?"))))))),"")</f>
        <v/>
      </c>
      <c r="BY23" s="116" t="str">
        <f t="shared" ref="BY23:BY52" si="37">IF(BW23="",IF(BV23="LU",IF(ISBLANK($Q$8),"",$Q$8),IF(BV23="MA",IF(ISBLANK($Q$9),"",$Q$9),IF(BV23="ME",IF(ISBLANK($Q$10),"",$Q$10),IF(BV23="JE",IF(ISBLANK($Q$11),"",$Q$11),IF(BV23="VE",IF(ISBLANK($Q$12),"",$Q$12),IF(BV23="SA","",IF(BV23="DI","","?"))))))),"")</f>
        <v/>
      </c>
      <c r="BZ23" s="116" t="str">
        <f t="shared" ref="BZ23:BZ52" si="38">IF(BW23="",IF(BV23="LU",IF(ISBLANK($Y$8),"",$Y$8),IF(BV23="MA",IF(ISBLANK($Y$9),"",$Y$9),IF(BV23="ME",IF(ISBLANK($Y$10),"",$Y$10),IF(BV23="JE",IF(ISBLANK($Y$11),"",$Y$11),IF(BV23="VE",IF(ISBLANK($Y$12),"",$Y$12),IF(BV23="SA","",IF(BV23="DI","","?"))))))),"")</f>
        <v/>
      </c>
      <c r="CA23" s="116" t="str">
        <f t="shared" ref="CA23:CA52" si="39">IF(BW23="",IF(BV23="LU",IF(ISBLANK($Z$8),"",$Z$8),IF(BV23="MA",IF(ISBLANK($Z$9),"",$Z$9),IF(BV23="ME",IF(ISBLANK($Z$10),"",$Z$10),IF(BV23="JE",IF(ISBLANK($Z$11),"",$Z$11),IF(BV23="VE",IF(ISBLANK($Z$12),"",$Z$12),IF(BV23="SA","",IF(BV23="DI","","?"))))))),"")</f>
        <v/>
      </c>
      <c r="CB23" s="116" t="str">
        <f t="shared" ref="CB23:CB52" si="40">IF(BW23="",IF(BV23="LU",IF(ISBLANK($AH$8),"",$AH$8),IF(BV23="MA",IF(ISBLANK($AH$9),"",$AH$9),IF(BV23="ME",IF(ISBLANK($AH$10),"",$AH$10),IF(BV23="JE",IF(ISBLANK($AH$11),"",$AH$11),IF(BV23="VE",IF(ISBLANK($AH$12),"",$AH$12),IF(BV23="SA","",IF(BV23="DI","","?"))))))),"")</f>
        <v/>
      </c>
      <c r="CC23" s="116" t="str">
        <f t="shared" ref="CC23:CC52" si="41">IF(BW23="",IF(BV23="LU",IF(ISBLANK($AI$8),"",$AI$8),IF(BV23="MA",IF(ISBLANK($AI$9),"",$AI$9),IF(BV23="ME",IF(ISBLANK($AI$10),"",$AI$10),IF(BV23="JE",IF(ISBLANK($AI$11),"",$AI$11),IF(BV23="VE",IF(ISBLANK($AI$12),"",$AI$12),IF(BV23="SA","",IF(BV23="DI","","?"))))))),"")</f>
        <v/>
      </c>
      <c r="CD23" s="114">
        <v>1</v>
      </c>
      <c r="CE23" s="111" t="str">
        <f>IF(BV52="LU","MA",IF(BV52="MA","ME",IF(BV52="ME","JE",IF(BV52="JE","VE",IF(BV52="VE","SA",IF(BV52="SA","DI",IF(BV52="DI","LU","?")))))))</f>
        <v>LU</v>
      </c>
      <c r="CF23" s="129" t="s">
        <v>47</v>
      </c>
      <c r="CG23" s="121" t="str">
        <f t="shared" ref="CG23:CG53" si="42">IF(CF23="",IF(CE23="LU",IF(ISBLANK($P$8),"",$P$8),IF(CE23="MA",IF(ISBLANK($P$9),"",$P$9),IF(CE23="ME",IF(ISBLANK($P$10),"",$P$10),IF(CE23="JE",IF(ISBLANK($P$11),"",$P$11),IF(CE23="VE",IF(ISBLANK($P$12),"",$P$12),IF(CE23="SA","",IF(CE23="DI","","?"))))))),"")</f>
        <v/>
      </c>
      <c r="CH23" s="121" t="str">
        <f t="shared" ref="CH23:CH53" si="43">IF(CF23="",IF(CE23="LU",IF(ISBLANK($Q$8),"",$Q$8),IF(CE23="MA",IF(ISBLANK($Q$9),"",$Q$9),IF(CE23="ME",IF(ISBLANK($Q$10),"",$Q$10),IF(CE23="JE",IF(ISBLANK($Q$11),"",$Q$11),IF(CE23="VE",IF(ISBLANK($Q$12),"",$Q$12),IF(CE23="SA","",IF(CE23="DI","","?"))))))),"")</f>
        <v/>
      </c>
      <c r="CI23" s="121" t="str">
        <f t="shared" ref="CI23:CI53" si="44">IF(CF23="",IF(CE23="LU",IF(ISBLANK($Y$8),"",$Y$8),IF(CE23="MA",IF(ISBLANK($Y$9),"",$Y$9),IF(CE23="ME",IF(ISBLANK($Y$10),"",$Y$10),IF(CE23="JE",IF(ISBLANK($Y$11),"",$Y$11),IF(CE23="VE",IF(ISBLANK($Y$12),"",$Y$12),IF(CE23="SA","",IF(CE23="DI","","?"))))))),"")</f>
        <v/>
      </c>
      <c r="CJ23" s="121" t="str">
        <f t="shared" ref="CJ23:CJ53" si="45">IF(CF23="",IF(CE23="LU",IF(ISBLANK($Z$8),"",$Z$8),IF(CE23="MA",IF(ISBLANK($Z$9),"",$Z$9),IF(CE23="ME",IF(ISBLANK($Z$10),"",$Z$10),IF(CE23="JE",IF(ISBLANK($Z$11),"",$Z$11),IF(CE23="VE",IF(ISBLANK($Z$12),"",$Z$12),IF(CE23="SA","",IF(CE23="DI","","?"))))))),"")</f>
        <v/>
      </c>
      <c r="CK23" s="121" t="str">
        <f t="shared" ref="CK23:CK53" si="46">IF(CF23="",IF(CE23="LU",IF(ISBLANK($AH$8),"",$AH$8),IF(CE23="MA",IF(ISBLANK($AH$9),"",$AH$9),IF(CE23="ME",IF(ISBLANK($AH$10),"",$AH$10),IF(CE23="JE",IF(ISBLANK($AH$11),"",$AH$11),IF(CE23="VE",IF(ISBLANK($AH$12),"",$AH$12),IF(CE23="SA","",IF(CE23="DI","","?"))))))),"")</f>
        <v/>
      </c>
      <c r="CL23" s="122" t="str">
        <f t="shared" ref="CL23:CL53" si="47">IF(CF23="",IF(CE23="LU",IF(ISBLANK($AI$8),"",$AI$8),IF(CE23="MA",IF(ISBLANK($AI$9),"",$AI$9),IF(CE23="ME",IF(ISBLANK($AI$10),"",$AI$10),IF(CE23="JE",IF(ISBLANK($AI$11),"",$AI$11),IF(CE23="VE",IF(ISBLANK($AI$12),"",$AI$12),IF(CE23="SA","",IF(CE23="DI","","?"))))))),"")</f>
        <v/>
      </c>
      <c r="CM23" s="388">
        <v>1</v>
      </c>
      <c r="CN23" s="137" t="str">
        <f>IF(CE53="LU","MA",IF(CE53="MA","ME",IF(CE53="ME","JE",IF(CE53="JE","VE",IF(CE53="VE","SA",IF(CE53="SA","DI",IF(CE53="DI","LU","?")))))))</f>
        <v>JE</v>
      </c>
      <c r="CO23" s="136"/>
      <c r="CP23" s="389" t="str">
        <f t="shared" ref="CP23:CP52" si="48">IF(CO23="",IF(CN23="LU",IF(ISBLANK($P$8),"",$P$8),IF(CN23="MA",IF(ISBLANK($P$9),"",$P$9),IF(CN23="ME",IF(ISBLANK($P$10),"",$P$10),IF(CN23="JE",IF(ISBLANK($P$11),"",$P$11),IF(CN23="VE",IF(ISBLANK($P$12),"",$P$12),IF(CN23="SA","",IF(CN23="DI","","?"))))))),"")</f>
        <v/>
      </c>
      <c r="CQ23" s="389" t="str">
        <f t="shared" ref="CQ23:CQ52" si="49">IF(CO23="",IF(CN23="LU",IF(ISBLANK($Q$8),"",$Q$8),IF(CN23="MA",IF(ISBLANK($Q$9),"",$Q$9),IF(CN23="ME",IF(ISBLANK($Q$10),"",$Q$10),IF(CN23="JE",IF(ISBLANK($Q$11),"",$Q$11),IF(CN23="VE",IF(ISBLANK($Q$12),"",$Q$12),IF(CN23="SA","",IF(CN23="DI","","?"))))))),"")</f>
        <v/>
      </c>
      <c r="CR23" s="389" t="str">
        <f t="shared" ref="CR23:CR52" si="50">IF(CO23="",IF(CN23="LU",IF(ISBLANK($Y$8),"",$Y$8),IF(CN23="MA",IF(ISBLANK($Y$9),"",$Y$9),IF(CN23="ME",IF(ISBLANK($Y$10),"",$Y$10),IF(CN23="JE",IF(ISBLANK($Y$11),"",$Y$11),IF(CN23="VE",IF(ISBLANK($Y$12),"",$Y$12),IF(CN23="SA","",IF(CN23="DI","","?"))))))),"")</f>
        <v/>
      </c>
      <c r="CS23" s="389" t="str">
        <f t="shared" ref="CS23:CS52" si="51">IF(CO23="",IF(CN23="LU",IF(ISBLANK($Z$8),"",$Z$8),IF(CN23="MA",IF(ISBLANK($Z$9),"",$Z$9),IF(CN23="ME",IF(ISBLANK($Z$10),"",$Z$10),IF(CN23="JE",IF(ISBLANK($Z$11),"",$Z$11),IF(CN23="VE",IF(ISBLANK($Z$12),"",$Z$12),IF(CN23="SA","",IF(CN23="DI","","?"))))))),"")</f>
        <v/>
      </c>
      <c r="CT23" s="389" t="str">
        <f t="shared" ref="CT23:CT52" si="52">IF(CO23="",IF(CN23="LU",IF(ISBLANK($AH$8),"",$AH$8),IF(CN23="MA",IF(ISBLANK($AH$9),"",$AH$9),IF(CN23="ME",IF(ISBLANK($AH$10),"",$AH$10),IF(CN23="JE",IF(ISBLANK($AH$11),"",$AH$11),IF(CN23="VE",IF(ISBLANK($AH$12),"",$AH$12),IF(CN23="SA","",IF(CN23="DI","","?"))))))),"")</f>
        <v/>
      </c>
      <c r="CU23" s="390" t="str">
        <f t="shared" ref="CU23:CU52" si="53">IF(CO23="",IF(CN23="LU",IF(ISBLANK($AI$8),"",$AI$8),IF(CN23="MA",IF(ISBLANK($AI$9),"",$AI$9),IF(CN23="ME",IF(ISBLANK($AI$10),"",$AI$10),IF(CN23="JE",IF(ISBLANK($AI$11),"",$AI$11),IF(CN23="VE",IF(ISBLANK($AI$12),"",$AI$12),IF(CN23="SA","",IF(CN23="DI","","?"))))))),"")</f>
        <v/>
      </c>
    </row>
    <row r="24" spans="1:99" ht="18" customHeight="1" thickBot="1" x14ac:dyDescent="0.3">
      <c r="A24" s="117">
        <v>2</v>
      </c>
      <c r="B24" s="124" t="str">
        <f t="shared" ref="B24:B53" si="54">IF(B23="LU","MA",IF(B23="MA","ME",IF(B23="ME","JE",IF(B23="JE","VE",IF(B23="VE","SA",IF(B23="SA","DI",IF(B23="DI","LU","?")))))))</f>
        <v>MA</v>
      </c>
      <c r="C24" s="119" t="s">
        <v>47</v>
      </c>
      <c r="D24" s="120"/>
      <c r="E24" s="121"/>
      <c r="F24" s="121"/>
      <c r="G24" s="121"/>
      <c r="H24" s="121"/>
      <c r="I24" s="122"/>
      <c r="J24" s="123">
        <v>2</v>
      </c>
      <c r="K24" s="124" t="str">
        <f t="shared" ref="K24:K52" si="55">IF(K23="LU","MA",IF(K23="MA","ME",IF(K23="ME","JE",IF(K23="JE","VE",IF(K23="VE","SA",IF(K23="SA","DI",IF(K23="DI","LU","?")))))))</f>
        <v>VE</v>
      </c>
      <c r="L24" s="124"/>
      <c r="M24" s="125" t="str">
        <f t="shared" si="0"/>
        <v/>
      </c>
      <c r="N24" s="125" t="str">
        <f t="shared" si="1"/>
        <v/>
      </c>
      <c r="O24" s="125" t="str">
        <f t="shared" si="2"/>
        <v/>
      </c>
      <c r="P24" s="125" t="str">
        <f t="shared" si="3"/>
        <v/>
      </c>
      <c r="Q24" s="125" t="str">
        <f t="shared" si="4"/>
        <v/>
      </c>
      <c r="R24" s="125" t="str">
        <f t="shared" si="5"/>
        <v/>
      </c>
      <c r="S24" s="126">
        <v>2</v>
      </c>
      <c r="T24" s="127" t="str">
        <f t="shared" ref="T24:T53" si="56">IF(T23="LU","MA",IF(T23="MA","ME",IF(T23="ME","JE",IF(T23="JE","VE",IF(T23="VE","SA",IF(T23="SA","DI",IF(T23="DI","LU","?")))))))</f>
        <v>DI</v>
      </c>
      <c r="U24" s="127"/>
      <c r="V24" s="125" t="str">
        <f t="shared" si="6"/>
        <v/>
      </c>
      <c r="W24" s="125" t="str">
        <f t="shared" si="7"/>
        <v/>
      </c>
      <c r="X24" s="125" t="str">
        <f t="shared" si="8"/>
        <v/>
      </c>
      <c r="Y24" s="125" t="str">
        <f t="shared" si="9"/>
        <v/>
      </c>
      <c r="Z24" s="125" t="str">
        <f t="shared" si="10"/>
        <v/>
      </c>
      <c r="AA24" s="125" t="str">
        <f t="shared" si="11"/>
        <v/>
      </c>
      <c r="AB24" s="128">
        <v>2</v>
      </c>
      <c r="AC24" s="127" t="str">
        <f t="shared" ref="AC24:AC52" si="57">IF(AC23="LU","MA",IF(AC23="MA","ME",IF(AC23="ME","JE",IF(AC23="JE","VE",IF(AC23="VE","SA",IF(AC23="SA","DI",IF(AC23="DI","LU","?")))))))</f>
        <v>ME</v>
      </c>
      <c r="AD24" s="127"/>
      <c r="AE24" s="125" t="str">
        <f t="shared" si="12"/>
        <v>H3</v>
      </c>
      <c r="AF24" s="125" t="str">
        <f t="shared" si="13"/>
        <v/>
      </c>
      <c r="AG24" s="125" t="str">
        <f t="shared" si="14"/>
        <v/>
      </c>
      <c r="AH24" s="125" t="str">
        <f t="shared" si="15"/>
        <v/>
      </c>
      <c r="AI24" s="125" t="str">
        <f t="shared" si="16"/>
        <v/>
      </c>
      <c r="AJ24" s="125" t="str">
        <f t="shared" si="17"/>
        <v/>
      </c>
      <c r="AK24" s="123">
        <v>2</v>
      </c>
      <c r="AL24" s="127" t="str">
        <f t="shared" ref="AL24:AL53" si="58">IF(AL23="LU","MA",IF(AL23="MA","ME",IF(AL23="ME","JE",IF(AL23="JE","VE",IF(AL23="VE","SA",IF(AL23="SA","DI",IF(AL23="DI","LU","?")))))))</f>
        <v>VE</v>
      </c>
      <c r="AM24" s="127"/>
      <c r="AN24" s="125" t="str">
        <f t="shared" si="18"/>
        <v/>
      </c>
      <c r="AO24" s="125" t="str">
        <f t="shared" si="19"/>
        <v/>
      </c>
      <c r="AP24" s="125" t="str">
        <f t="shared" si="20"/>
        <v/>
      </c>
      <c r="AQ24" s="125" t="str">
        <f t="shared" si="21"/>
        <v/>
      </c>
      <c r="AR24" s="125" t="str">
        <f t="shared" si="22"/>
        <v/>
      </c>
      <c r="AS24" s="125" t="str">
        <f t="shared" si="23"/>
        <v/>
      </c>
      <c r="AT24" s="123">
        <v>2</v>
      </c>
      <c r="AU24" s="127" t="str">
        <f t="shared" ref="AU24:AU53" si="59">IF(AU23="LU","MA",IF(AU23="MA","ME",IF(AU23="ME","JE",IF(AU23="JE","VE",IF(AU23="VE","SA",IF(AU23="SA","DI",IF(AU23="DI","LU","?")))))))</f>
        <v>LU</v>
      </c>
      <c r="AV24" s="105" t="s">
        <v>47</v>
      </c>
      <c r="AW24" s="106"/>
      <c r="AX24" s="107"/>
      <c r="AY24" s="107"/>
      <c r="AZ24" s="107"/>
      <c r="BA24" s="107"/>
      <c r="BB24" s="108"/>
      <c r="BC24" s="123">
        <v>2</v>
      </c>
      <c r="BD24" s="127" t="str">
        <f t="shared" ref="BD24:BD50" si="60">IF(BD23="LU","MA",IF(BD23="MA","ME",IF(BD23="ME","JE",IF(BD23="JE","VE",IF(BD23="VE","SA",IF(BD23="SA","DI",IF(BD23="DI","LU","?")))))))</f>
        <v>JE</v>
      </c>
      <c r="BE24" s="127"/>
      <c r="BF24" s="125" t="str">
        <f t="shared" si="24"/>
        <v/>
      </c>
      <c r="BG24" s="125" t="str">
        <f t="shared" si="25"/>
        <v/>
      </c>
      <c r="BH24" s="125" t="str">
        <f t="shared" si="26"/>
        <v/>
      </c>
      <c r="BI24" s="125" t="str">
        <f t="shared" si="27"/>
        <v/>
      </c>
      <c r="BJ24" s="125" t="str">
        <f t="shared" si="28"/>
        <v/>
      </c>
      <c r="BK24" s="125" t="str">
        <f t="shared" si="29"/>
        <v/>
      </c>
      <c r="BL24" s="123">
        <v>2</v>
      </c>
      <c r="BM24" s="127" t="str">
        <f t="shared" ref="BM24:BM53" si="61">IF(BM23="LU","MA",IF(BM23="MA","ME",IF(BM23="ME","JE",IF(BM23="JE","VE",IF(BM23="VE","SA",IF(BM23="SA","DI",IF(BM23="DI","LU","?")))))))</f>
        <v>JE</v>
      </c>
      <c r="BN24" s="127"/>
      <c r="BO24" s="125" t="str">
        <f t="shared" si="30"/>
        <v/>
      </c>
      <c r="BP24" s="125" t="str">
        <f t="shared" si="31"/>
        <v/>
      </c>
      <c r="BQ24" s="125" t="str">
        <f t="shared" si="32"/>
        <v/>
      </c>
      <c r="BR24" s="125" t="str">
        <f t="shared" si="33"/>
        <v/>
      </c>
      <c r="BS24" s="125" t="str">
        <f t="shared" si="34"/>
        <v/>
      </c>
      <c r="BT24" s="125" t="str">
        <f t="shared" si="35"/>
        <v/>
      </c>
      <c r="BU24" s="130">
        <v>2</v>
      </c>
      <c r="BV24" s="127" t="str">
        <f t="shared" ref="BV24:BV52" si="62">IF(BV23="LU","MA",IF(BV23="MA","ME",IF(BV23="ME","JE",IF(BV23="JE","VE",IF(BV23="VE","SA",IF(BV23="SA","DI",IF(BV23="DI","LU","?")))))))</f>
        <v>DI</v>
      </c>
      <c r="BW24" s="131"/>
      <c r="BX24" s="132" t="str">
        <f t="shared" si="36"/>
        <v/>
      </c>
      <c r="BY24" s="132" t="str">
        <f t="shared" si="37"/>
        <v/>
      </c>
      <c r="BZ24" s="132" t="str">
        <f t="shared" si="38"/>
        <v/>
      </c>
      <c r="CA24" s="132" t="str">
        <f t="shared" si="39"/>
        <v/>
      </c>
      <c r="CB24" s="132" t="str">
        <f t="shared" si="40"/>
        <v/>
      </c>
      <c r="CC24" s="132" t="str">
        <f t="shared" si="41"/>
        <v/>
      </c>
      <c r="CD24" s="130">
        <v>2</v>
      </c>
      <c r="CE24" s="127" t="str">
        <f t="shared" ref="CE24:CE53" si="63">IF(CE23="LU","MA",IF(CE23="MA","ME",IF(CE23="ME","JE",IF(CE23="JE","VE",IF(CE23="VE","SA",IF(CE23="SA","DI",IF(CE23="DI","LU","?")))))))</f>
        <v>MA</v>
      </c>
      <c r="CF24" s="127"/>
      <c r="CG24" s="125" t="str">
        <f t="shared" si="42"/>
        <v/>
      </c>
      <c r="CH24" s="125" t="str">
        <f t="shared" si="43"/>
        <v/>
      </c>
      <c r="CI24" s="125" t="str">
        <f t="shared" si="44"/>
        <v/>
      </c>
      <c r="CJ24" s="125" t="str">
        <f t="shared" si="45"/>
        <v/>
      </c>
      <c r="CK24" s="125" t="str">
        <f t="shared" si="46"/>
        <v/>
      </c>
      <c r="CL24" s="133" t="str">
        <f t="shared" si="47"/>
        <v/>
      </c>
      <c r="CM24" s="130">
        <v>2</v>
      </c>
      <c r="CN24" s="127" t="str">
        <f t="shared" ref="CN24:CN52" si="64">IF(CN23="LU","MA",IF(CN23="MA","ME",IF(CN23="ME","JE",IF(CN23="JE","VE",IF(CN23="VE","SA",IF(CN23="SA","DI",IF(CN23="DI","LU","?")))))))</f>
        <v>VE</v>
      </c>
      <c r="CO24" s="127"/>
      <c r="CP24" s="125" t="str">
        <f t="shared" si="48"/>
        <v/>
      </c>
      <c r="CQ24" s="125" t="str">
        <f t="shared" si="49"/>
        <v/>
      </c>
      <c r="CR24" s="125" t="str">
        <f t="shared" si="50"/>
        <v/>
      </c>
      <c r="CS24" s="125" t="str">
        <f t="shared" si="51"/>
        <v/>
      </c>
      <c r="CT24" s="125" t="str">
        <f t="shared" si="52"/>
        <v/>
      </c>
      <c r="CU24" s="133" t="str">
        <f t="shared" si="53"/>
        <v/>
      </c>
    </row>
    <row r="25" spans="1:99" ht="18" customHeight="1" thickBot="1" x14ac:dyDescent="0.3">
      <c r="A25" s="117">
        <v>3</v>
      </c>
      <c r="B25" s="127" t="str">
        <f t="shared" si="54"/>
        <v>ME</v>
      </c>
      <c r="C25" s="119" t="s">
        <v>47</v>
      </c>
      <c r="D25" s="120"/>
      <c r="E25" s="121"/>
      <c r="F25" s="121"/>
      <c r="G25" s="121"/>
      <c r="H25" s="121"/>
      <c r="I25" s="122"/>
      <c r="J25" s="123">
        <v>3</v>
      </c>
      <c r="K25" s="124" t="str">
        <f t="shared" si="55"/>
        <v>SA</v>
      </c>
      <c r="L25" s="124"/>
      <c r="M25" s="125" t="str">
        <f t="shared" si="0"/>
        <v/>
      </c>
      <c r="N25" s="125" t="str">
        <f t="shared" si="1"/>
        <v/>
      </c>
      <c r="O25" s="125" t="str">
        <f t="shared" si="2"/>
        <v/>
      </c>
      <c r="P25" s="125" t="str">
        <f t="shared" si="3"/>
        <v/>
      </c>
      <c r="Q25" s="125" t="str">
        <f t="shared" si="4"/>
        <v/>
      </c>
      <c r="R25" s="125" t="str">
        <f t="shared" si="5"/>
        <v/>
      </c>
      <c r="S25" s="123">
        <v>3</v>
      </c>
      <c r="T25" s="127" t="str">
        <f t="shared" si="56"/>
        <v>LU</v>
      </c>
      <c r="U25" s="127"/>
      <c r="V25" s="125" t="str">
        <f t="shared" si="6"/>
        <v/>
      </c>
      <c r="W25" s="125" t="str">
        <f t="shared" si="7"/>
        <v/>
      </c>
      <c r="X25" s="125" t="str">
        <f t="shared" si="8"/>
        <v/>
      </c>
      <c r="Y25" s="125" t="str">
        <f t="shared" si="9"/>
        <v/>
      </c>
      <c r="Z25" s="125" t="str">
        <f t="shared" si="10"/>
        <v/>
      </c>
      <c r="AA25" s="125" t="str">
        <f t="shared" si="11"/>
        <v/>
      </c>
      <c r="AB25" s="117">
        <v>3</v>
      </c>
      <c r="AC25" s="127" t="str">
        <f t="shared" si="57"/>
        <v>JE</v>
      </c>
      <c r="AD25" s="127"/>
      <c r="AE25" s="125" t="str">
        <f t="shared" si="12"/>
        <v/>
      </c>
      <c r="AF25" s="125" t="str">
        <f t="shared" si="13"/>
        <v/>
      </c>
      <c r="AG25" s="125" t="str">
        <f t="shared" si="14"/>
        <v/>
      </c>
      <c r="AH25" s="125" t="str">
        <f t="shared" si="15"/>
        <v/>
      </c>
      <c r="AI25" s="125" t="str">
        <f t="shared" si="16"/>
        <v/>
      </c>
      <c r="AJ25" s="125" t="str">
        <f t="shared" si="17"/>
        <v/>
      </c>
      <c r="AK25" s="123">
        <v>3</v>
      </c>
      <c r="AL25" s="127" t="str">
        <f t="shared" si="58"/>
        <v>SA</v>
      </c>
      <c r="AM25" s="127"/>
      <c r="AN25" s="125" t="str">
        <f t="shared" si="18"/>
        <v/>
      </c>
      <c r="AO25" s="125" t="str">
        <f t="shared" si="19"/>
        <v/>
      </c>
      <c r="AP25" s="125" t="str">
        <f t="shared" si="20"/>
        <v/>
      </c>
      <c r="AQ25" s="125" t="str">
        <f t="shared" si="21"/>
        <v/>
      </c>
      <c r="AR25" s="125" t="str">
        <f t="shared" si="22"/>
        <v/>
      </c>
      <c r="AS25" s="125" t="str">
        <f t="shared" si="23"/>
        <v/>
      </c>
      <c r="AT25" s="123">
        <v>3</v>
      </c>
      <c r="AU25" s="127" t="str">
        <f t="shared" si="59"/>
        <v>MA</v>
      </c>
      <c r="AV25" s="105" t="s">
        <v>47</v>
      </c>
      <c r="AW25" s="106"/>
      <c r="AX25" s="107"/>
      <c r="AY25" s="107"/>
      <c r="AZ25" s="107"/>
      <c r="BA25" s="107"/>
      <c r="BB25" s="108"/>
      <c r="BC25" s="123">
        <v>3</v>
      </c>
      <c r="BD25" s="127" t="str">
        <f t="shared" si="60"/>
        <v>VE</v>
      </c>
      <c r="BE25" s="127"/>
      <c r="BF25" s="125" t="str">
        <f t="shared" si="24"/>
        <v/>
      </c>
      <c r="BG25" s="125" t="str">
        <f t="shared" si="25"/>
        <v/>
      </c>
      <c r="BH25" s="125" t="str">
        <f t="shared" si="26"/>
        <v/>
      </c>
      <c r="BI25" s="125" t="str">
        <f t="shared" si="27"/>
        <v/>
      </c>
      <c r="BJ25" s="125" t="str">
        <f t="shared" si="28"/>
        <v/>
      </c>
      <c r="BK25" s="125" t="str">
        <f t="shared" si="29"/>
        <v/>
      </c>
      <c r="BL25" s="123">
        <v>3</v>
      </c>
      <c r="BM25" s="127" t="str">
        <f t="shared" si="61"/>
        <v>VE</v>
      </c>
      <c r="BN25" s="127"/>
      <c r="BO25" s="125" t="str">
        <f t="shared" si="30"/>
        <v/>
      </c>
      <c r="BP25" s="125" t="str">
        <f t="shared" si="31"/>
        <v/>
      </c>
      <c r="BQ25" s="125" t="str">
        <f t="shared" si="32"/>
        <v/>
      </c>
      <c r="BR25" s="125" t="str">
        <f t="shared" si="33"/>
        <v/>
      </c>
      <c r="BS25" s="125" t="str">
        <f t="shared" si="34"/>
        <v/>
      </c>
      <c r="BT25" s="125" t="str">
        <f t="shared" si="35"/>
        <v/>
      </c>
      <c r="BU25" s="130">
        <v>3</v>
      </c>
      <c r="BV25" s="127" t="str">
        <f t="shared" si="62"/>
        <v>LU</v>
      </c>
      <c r="BW25" s="131"/>
      <c r="BX25" s="132" t="str">
        <f t="shared" si="36"/>
        <v/>
      </c>
      <c r="BY25" s="132" t="str">
        <f t="shared" si="37"/>
        <v/>
      </c>
      <c r="BZ25" s="132" t="str">
        <f t="shared" si="38"/>
        <v/>
      </c>
      <c r="CA25" s="132" t="str">
        <f t="shared" si="39"/>
        <v/>
      </c>
      <c r="CB25" s="132" t="str">
        <f t="shared" si="40"/>
        <v/>
      </c>
      <c r="CC25" s="132" t="str">
        <f t="shared" si="41"/>
        <v/>
      </c>
      <c r="CD25" s="130">
        <v>3</v>
      </c>
      <c r="CE25" s="127" t="str">
        <f t="shared" si="63"/>
        <v>ME</v>
      </c>
      <c r="CF25" s="127"/>
      <c r="CG25" s="125" t="str">
        <f t="shared" si="42"/>
        <v>H3</v>
      </c>
      <c r="CH25" s="125" t="str">
        <f t="shared" si="43"/>
        <v/>
      </c>
      <c r="CI25" s="125" t="str">
        <f t="shared" si="44"/>
        <v/>
      </c>
      <c r="CJ25" s="125" t="str">
        <f t="shared" si="45"/>
        <v/>
      </c>
      <c r="CK25" s="125" t="str">
        <f t="shared" si="46"/>
        <v/>
      </c>
      <c r="CL25" s="133" t="str">
        <f t="shared" si="47"/>
        <v/>
      </c>
      <c r="CM25" s="130">
        <v>3</v>
      </c>
      <c r="CN25" s="127" t="str">
        <f t="shared" si="64"/>
        <v>SA</v>
      </c>
      <c r="CO25" s="127"/>
      <c r="CP25" s="125" t="str">
        <f t="shared" si="48"/>
        <v/>
      </c>
      <c r="CQ25" s="125" t="str">
        <f t="shared" si="49"/>
        <v/>
      </c>
      <c r="CR25" s="125" t="str">
        <f t="shared" si="50"/>
        <v/>
      </c>
      <c r="CS25" s="125" t="str">
        <f t="shared" si="51"/>
        <v/>
      </c>
      <c r="CT25" s="125" t="str">
        <f t="shared" si="52"/>
        <v/>
      </c>
      <c r="CU25" s="133" t="str">
        <f t="shared" si="53"/>
        <v/>
      </c>
    </row>
    <row r="26" spans="1:99" ht="18" customHeight="1" thickBot="1" x14ac:dyDescent="0.3">
      <c r="A26" s="117">
        <v>4</v>
      </c>
      <c r="B26" s="127" t="str">
        <f t="shared" si="54"/>
        <v>JE</v>
      </c>
      <c r="C26" s="119" t="s">
        <v>47</v>
      </c>
      <c r="D26" s="120"/>
      <c r="E26" s="121"/>
      <c r="F26" s="121"/>
      <c r="G26" s="121"/>
      <c r="H26" s="121"/>
      <c r="I26" s="122"/>
      <c r="J26" s="123">
        <v>4</v>
      </c>
      <c r="K26" s="124" t="str">
        <f t="shared" si="55"/>
        <v>DI</v>
      </c>
      <c r="L26" s="124"/>
      <c r="M26" s="125" t="str">
        <f t="shared" si="0"/>
        <v/>
      </c>
      <c r="N26" s="125" t="str">
        <f t="shared" si="1"/>
        <v/>
      </c>
      <c r="O26" s="125" t="str">
        <f t="shared" si="2"/>
        <v/>
      </c>
      <c r="P26" s="125" t="str">
        <f t="shared" si="3"/>
        <v/>
      </c>
      <c r="Q26" s="125" t="str">
        <f t="shared" si="4"/>
        <v/>
      </c>
      <c r="R26" s="125" t="str">
        <f t="shared" si="5"/>
        <v/>
      </c>
      <c r="S26" s="123">
        <v>4</v>
      </c>
      <c r="T26" s="127" t="str">
        <f t="shared" si="56"/>
        <v>MA</v>
      </c>
      <c r="U26" s="127"/>
      <c r="V26" s="125" t="str">
        <f t="shared" si="6"/>
        <v/>
      </c>
      <c r="W26" s="125" t="str">
        <f t="shared" si="7"/>
        <v/>
      </c>
      <c r="X26" s="125" t="str">
        <f t="shared" si="8"/>
        <v/>
      </c>
      <c r="Y26" s="125" t="str">
        <f t="shared" si="9"/>
        <v/>
      </c>
      <c r="Z26" s="125" t="str">
        <f t="shared" si="10"/>
        <v/>
      </c>
      <c r="AA26" s="125" t="str">
        <f t="shared" si="11"/>
        <v/>
      </c>
      <c r="AB26" s="117">
        <v>4</v>
      </c>
      <c r="AC26" s="127" t="str">
        <f t="shared" si="57"/>
        <v>VE</v>
      </c>
      <c r="AD26" s="127"/>
      <c r="AE26" s="125" t="str">
        <f t="shared" si="12"/>
        <v/>
      </c>
      <c r="AF26" s="125" t="str">
        <f t="shared" si="13"/>
        <v/>
      </c>
      <c r="AG26" s="125" t="str">
        <f t="shared" si="14"/>
        <v/>
      </c>
      <c r="AH26" s="125" t="str">
        <f t="shared" si="15"/>
        <v/>
      </c>
      <c r="AI26" s="125" t="str">
        <f t="shared" si="16"/>
        <v/>
      </c>
      <c r="AJ26" s="125" t="str">
        <f t="shared" si="17"/>
        <v/>
      </c>
      <c r="AK26" s="123">
        <v>4</v>
      </c>
      <c r="AL26" s="127" t="str">
        <f t="shared" si="58"/>
        <v>DI</v>
      </c>
      <c r="AM26" s="127"/>
      <c r="AN26" s="125" t="str">
        <f t="shared" si="18"/>
        <v/>
      </c>
      <c r="AO26" s="125" t="str">
        <f t="shared" si="19"/>
        <v/>
      </c>
      <c r="AP26" s="125" t="str">
        <f t="shared" si="20"/>
        <v/>
      </c>
      <c r="AQ26" s="125" t="str">
        <f t="shared" si="21"/>
        <v/>
      </c>
      <c r="AR26" s="125" t="str">
        <f t="shared" si="22"/>
        <v/>
      </c>
      <c r="AS26" s="125" t="str">
        <f t="shared" si="23"/>
        <v/>
      </c>
      <c r="AT26" s="123">
        <v>4</v>
      </c>
      <c r="AU26" s="127" t="str">
        <f t="shared" si="59"/>
        <v>ME</v>
      </c>
      <c r="AV26" s="105" t="s">
        <v>47</v>
      </c>
      <c r="AW26" s="106"/>
      <c r="AX26" s="107"/>
      <c r="AY26" s="107"/>
      <c r="AZ26" s="107"/>
      <c r="BA26" s="107"/>
      <c r="BB26" s="108"/>
      <c r="BC26" s="123">
        <v>4</v>
      </c>
      <c r="BD26" s="127" t="str">
        <f t="shared" si="60"/>
        <v>SA</v>
      </c>
      <c r="BE26" s="127"/>
      <c r="BF26" s="125" t="str">
        <f t="shared" si="24"/>
        <v/>
      </c>
      <c r="BG26" s="125" t="str">
        <f t="shared" si="25"/>
        <v/>
      </c>
      <c r="BH26" s="125" t="str">
        <f t="shared" si="26"/>
        <v/>
      </c>
      <c r="BI26" s="125" t="str">
        <f t="shared" si="27"/>
        <v/>
      </c>
      <c r="BJ26" s="125" t="str">
        <f t="shared" si="28"/>
        <v/>
      </c>
      <c r="BK26" s="125" t="str">
        <f t="shared" si="29"/>
        <v/>
      </c>
      <c r="BL26" s="123">
        <v>4</v>
      </c>
      <c r="BM26" s="127" t="str">
        <f t="shared" si="61"/>
        <v>SA</v>
      </c>
      <c r="BN26" s="127"/>
      <c r="BO26" s="125" t="str">
        <f t="shared" si="30"/>
        <v/>
      </c>
      <c r="BP26" s="125" t="str">
        <f t="shared" si="31"/>
        <v/>
      </c>
      <c r="BQ26" s="125" t="str">
        <f t="shared" si="32"/>
        <v/>
      </c>
      <c r="BR26" s="125" t="str">
        <f t="shared" si="33"/>
        <v/>
      </c>
      <c r="BS26" s="125" t="str">
        <f t="shared" si="34"/>
        <v/>
      </c>
      <c r="BT26" s="125" t="str">
        <f t="shared" si="35"/>
        <v/>
      </c>
      <c r="BU26" s="130">
        <v>4</v>
      </c>
      <c r="BV26" s="127" t="str">
        <f t="shared" si="62"/>
        <v>MA</v>
      </c>
      <c r="BW26" s="131"/>
      <c r="BX26" s="132" t="str">
        <f t="shared" si="36"/>
        <v/>
      </c>
      <c r="BY26" s="132" t="str">
        <f t="shared" si="37"/>
        <v/>
      </c>
      <c r="BZ26" s="132" t="str">
        <f t="shared" si="38"/>
        <v/>
      </c>
      <c r="CA26" s="132" t="str">
        <f t="shared" si="39"/>
        <v/>
      </c>
      <c r="CB26" s="132" t="str">
        <f t="shared" si="40"/>
        <v/>
      </c>
      <c r="CC26" s="132" t="str">
        <f t="shared" si="41"/>
        <v/>
      </c>
      <c r="CD26" s="130">
        <v>4</v>
      </c>
      <c r="CE26" s="127" t="str">
        <f t="shared" si="63"/>
        <v>JE</v>
      </c>
      <c r="CF26" s="127"/>
      <c r="CG26" s="125" t="str">
        <f t="shared" si="42"/>
        <v/>
      </c>
      <c r="CH26" s="125" t="str">
        <f t="shared" si="43"/>
        <v/>
      </c>
      <c r="CI26" s="125" t="str">
        <f t="shared" si="44"/>
        <v/>
      </c>
      <c r="CJ26" s="125" t="str">
        <f t="shared" si="45"/>
        <v/>
      </c>
      <c r="CK26" s="125" t="str">
        <f t="shared" si="46"/>
        <v/>
      </c>
      <c r="CL26" s="133" t="str">
        <f t="shared" si="47"/>
        <v/>
      </c>
      <c r="CM26" s="130">
        <v>4</v>
      </c>
      <c r="CN26" s="127" t="str">
        <f t="shared" si="64"/>
        <v>DI</v>
      </c>
      <c r="CO26" s="127"/>
      <c r="CP26" s="125" t="str">
        <f t="shared" si="48"/>
        <v/>
      </c>
      <c r="CQ26" s="125" t="str">
        <f t="shared" si="49"/>
        <v/>
      </c>
      <c r="CR26" s="125" t="str">
        <f t="shared" si="50"/>
        <v/>
      </c>
      <c r="CS26" s="125" t="str">
        <f t="shared" si="51"/>
        <v/>
      </c>
      <c r="CT26" s="125" t="str">
        <f t="shared" si="52"/>
        <v/>
      </c>
      <c r="CU26" s="133" t="str">
        <f t="shared" si="53"/>
        <v/>
      </c>
    </row>
    <row r="27" spans="1:99" ht="18" customHeight="1" thickBot="1" x14ac:dyDescent="0.3">
      <c r="A27" s="117">
        <v>5</v>
      </c>
      <c r="B27" s="127" t="str">
        <f t="shared" si="54"/>
        <v>VE</v>
      </c>
      <c r="C27" s="119" t="s">
        <v>47</v>
      </c>
      <c r="D27" s="120"/>
      <c r="E27" s="121"/>
      <c r="F27" s="121"/>
      <c r="G27" s="121"/>
      <c r="H27" s="121"/>
      <c r="I27" s="122"/>
      <c r="J27" s="123">
        <v>5</v>
      </c>
      <c r="K27" s="124" t="str">
        <f t="shared" si="55"/>
        <v>LU</v>
      </c>
      <c r="L27" s="124"/>
      <c r="M27" s="125" t="str">
        <f t="shared" si="0"/>
        <v/>
      </c>
      <c r="N27" s="125" t="str">
        <f t="shared" si="1"/>
        <v/>
      </c>
      <c r="O27" s="125" t="str">
        <f t="shared" si="2"/>
        <v/>
      </c>
      <c r="P27" s="125" t="str">
        <f t="shared" si="3"/>
        <v/>
      </c>
      <c r="Q27" s="125" t="str">
        <f t="shared" si="4"/>
        <v/>
      </c>
      <c r="R27" s="125" t="str">
        <f t="shared" si="5"/>
        <v/>
      </c>
      <c r="S27" s="123">
        <v>5</v>
      </c>
      <c r="T27" s="127" t="str">
        <f t="shared" si="56"/>
        <v>ME</v>
      </c>
      <c r="U27" s="127"/>
      <c r="V27" s="125" t="str">
        <f t="shared" si="6"/>
        <v>H3</v>
      </c>
      <c r="W27" s="125" t="str">
        <f t="shared" si="7"/>
        <v/>
      </c>
      <c r="X27" s="125" t="str">
        <f t="shared" si="8"/>
        <v/>
      </c>
      <c r="Y27" s="125" t="str">
        <f t="shared" si="9"/>
        <v/>
      </c>
      <c r="Z27" s="125" t="str">
        <f t="shared" si="10"/>
        <v/>
      </c>
      <c r="AA27" s="125" t="str">
        <f t="shared" si="11"/>
        <v/>
      </c>
      <c r="AB27" s="117">
        <v>5</v>
      </c>
      <c r="AC27" s="127" t="str">
        <f t="shared" si="57"/>
        <v>SA</v>
      </c>
      <c r="AD27" s="127"/>
      <c r="AE27" s="125" t="str">
        <f t="shared" si="12"/>
        <v/>
      </c>
      <c r="AF27" s="125" t="str">
        <f t="shared" si="13"/>
        <v/>
      </c>
      <c r="AG27" s="125" t="str">
        <f t="shared" si="14"/>
        <v/>
      </c>
      <c r="AH27" s="125" t="str">
        <f t="shared" si="15"/>
        <v/>
      </c>
      <c r="AI27" s="125" t="str">
        <f t="shared" si="16"/>
        <v/>
      </c>
      <c r="AJ27" s="125" t="str">
        <f t="shared" si="17"/>
        <v/>
      </c>
      <c r="AK27" s="123">
        <v>5</v>
      </c>
      <c r="AL27" s="127" t="str">
        <f t="shared" si="58"/>
        <v>LU</v>
      </c>
      <c r="AM27" s="127"/>
      <c r="AN27" s="125" t="str">
        <f t="shared" si="18"/>
        <v/>
      </c>
      <c r="AO27" s="125" t="str">
        <f t="shared" si="19"/>
        <v/>
      </c>
      <c r="AP27" s="125" t="str">
        <f t="shared" si="20"/>
        <v/>
      </c>
      <c r="AQ27" s="125" t="str">
        <f t="shared" si="21"/>
        <v/>
      </c>
      <c r="AR27" s="125" t="str">
        <f t="shared" si="22"/>
        <v/>
      </c>
      <c r="AS27" s="125" t="str">
        <f t="shared" si="23"/>
        <v/>
      </c>
      <c r="AT27" s="123">
        <v>5</v>
      </c>
      <c r="AU27" s="127" t="str">
        <f t="shared" si="59"/>
        <v>JE</v>
      </c>
      <c r="AV27" s="105" t="s">
        <v>47</v>
      </c>
      <c r="AW27" s="106"/>
      <c r="AX27" s="107"/>
      <c r="AY27" s="107"/>
      <c r="AZ27" s="107"/>
      <c r="BA27" s="107"/>
      <c r="BB27" s="108"/>
      <c r="BC27" s="123">
        <v>5</v>
      </c>
      <c r="BD27" s="127" t="str">
        <f t="shared" si="60"/>
        <v>DI</v>
      </c>
      <c r="BE27" s="127"/>
      <c r="BF27" s="125" t="str">
        <f t="shared" si="24"/>
        <v/>
      </c>
      <c r="BG27" s="125" t="str">
        <f t="shared" si="25"/>
        <v/>
      </c>
      <c r="BH27" s="125" t="str">
        <f t="shared" si="26"/>
        <v/>
      </c>
      <c r="BI27" s="125" t="str">
        <f t="shared" si="27"/>
        <v/>
      </c>
      <c r="BJ27" s="125" t="str">
        <f t="shared" si="28"/>
        <v/>
      </c>
      <c r="BK27" s="125" t="str">
        <f t="shared" si="29"/>
        <v/>
      </c>
      <c r="BL27" s="123">
        <v>5</v>
      </c>
      <c r="BM27" s="127" t="str">
        <f t="shared" si="61"/>
        <v>DI</v>
      </c>
      <c r="BN27" s="127"/>
      <c r="BO27" s="125" t="str">
        <f t="shared" si="30"/>
        <v/>
      </c>
      <c r="BP27" s="125" t="str">
        <f t="shared" si="31"/>
        <v/>
      </c>
      <c r="BQ27" s="125" t="str">
        <f t="shared" si="32"/>
        <v/>
      </c>
      <c r="BR27" s="125" t="str">
        <f t="shared" si="33"/>
        <v/>
      </c>
      <c r="BS27" s="125" t="str">
        <f t="shared" si="34"/>
        <v/>
      </c>
      <c r="BT27" s="125" t="str">
        <f t="shared" si="35"/>
        <v/>
      </c>
      <c r="BU27" s="130">
        <v>5</v>
      </c>
      <c r="BV27" s="127" t="str">
        <f t="shared" si="62"/>
        <v>ME</v>
      </c>
      <c r="BW27" s="131"/>
      <c r="BX27" s="132" t="str">
        <f t="shared" si="36"/>
        <v>H3</v>
      </c>
      <c r="BY27" s="132" t="str">
        <f t="shared" si="37"/>
        <v/>
      </c>
      <c r="BZ27" s="132" t="str">
        <f t="shared" si="38"/>
        <v/>
      </c>
      <c r="CA27" s="132" t="str">
        <f t="shared" si="39"/>
        <v/>
      </c>
      <c r="CB27" s="132" t="str">
        <f t="shared" si="40"/>
        <v/>
      </c>
      <c r="CC27" s="132" t="str">
        <f t="shared" si="41"/>
        <v/>
      </c>
      <c r="CD27" s="130">
        <v>5</v>
      </c>
      <c r="CE27" s="127" t="str">
        <f t="shared" si="63"/>
        <v>VE</v>
      </c>
      <c r="CF27" s="127"/>
      <c r="CG27" s="125" t="str">
        <f t="shared" si="42"/>
        <v/>
      </c>
      <c r="CH27" s="125" t="str">
        <f t="shared" si="43"/>
        <v/>
      </c>
      <c r="CI27" s="125" t="str">
        <f t="shared" si="44"/>
        <v/>
      </c>
      <c r="CJ27" s="125" t="str">
        <f t="shared" si="45"/>
        <v/>
      </c>
      <c r="CK27" s="125" t="str">
        <f t="shared" si="46"/>
        <v/>
      </c>
      <c r="CL27" s="133" t="str">
        <f t="shared" si="47"/>
        <v/>
      </c>
      <c r="CM27" s="130">
        <v>5</v>
      </c>
      <c r="CN27" s="127" t="str">
        <f t="shared" si="64"/>
        <v>LU</v>
      </c>
      <c r="CO27" s="127"/>
      <c r="CP27" s="125" t="str">
        <f t="shared" si="48"/>
        <v/>
      </c>
      <c r="CQ27" s="125" t="str">
        <f t="shared" si="49"/>
        <v/>
      </c>
      <c r="CR27" s="125" t="str">
        <f t="shared" si="50"/>
        <v/>
      </c>
      <c r="CS27" s="125" t="str">
        <f t="shared" si="51"/>
        <v/>
      </c>
      <c r="CT27" s="125" t="str">
        <f t="shared" si="52"/>
        <v/>
      </c>
      <c r="CU27" s="133" t="str">
        <f t="shared" si="53"/>
        <v/>
      </c>
    </row>
    <row r="28" spans="1:99" ht="18" customHeight="1" thickBot="1" x14ac:dyDescent="0.3">
      <c r="A28" s="117">
        <v>6</v>
      </c>
      <c r="B28" s="127" t="str">
        <f t="shared" si="54"/>
        <v>SA</v>
      </c>
      <c r="C28" s="119" t="s">
        <v>47</v>
      </c>
      <c r="D28" s="120"/>
      <c r="E28" s="121"/>
      <c r="F28" s="121"/>
      <c r="G28" s="121"/>
      <c r="H28" s="121"/>
      <c r="I28" s="122"/>
      <c r="J28" s="123">
        <v>6</v>
      </c>
      <c r="K28" s="124" t="str">
        <f t="shared" si="55"/>
        <v>MA</v>
      </c>
      <c r="L28" s="124"/>
      <c r="M28" s="125" t="str">
        <f t="shared" si="0"/>
        <v/>
      </c>
      <c r="N28" s="125" t="str">
        <f t="shared" si="1"/>
        <v/>
      </c>
      <c r="O28" s="125" t="str">
        <f t="shared" si="2"/>
        <v/>
      </c>
      <c r="P28" s="125" t="str">
        <f t="shared" si="3"/>
        <v/>
      </c>
      <c r="Q28" s="125" t="str">
        <f t="shared" si="4"/>
        <v/>
      </c>
      <c r="R28" s="125" t="str">
        <f t="shared" si="5"/>
        <v/>
      </c>
      <c r="S28" s="123">
        <v>6</v>
      </c>
      <c r="T28" s="127" t="str">
        <f t="shared" si="56"/>
        <v>JE</v>
      </c>
      <c r="U28" s="127"/>
      <c r="V28" s="125" t="str">
        <f t="shared" si="6"/>
        <v/>
      </c>
      <c r="W28" s="125" t="str">
        <f t="shared" si="7"/>
        <v/>
      </c>
      <c r="X28" s="125" t="str">
        <f t="shared" si="8"/>
        <v/>
      </c>
      <c r="Y28" s="125" t="str">
        <f t="shared" si="9"/>
        <v/>
      </c>
      <c r="Z28" s="125" t="str">
        <f t="shared" si="10"/>
        <v/>
      </c>
      <c r="AA28" s="125" t="str">
        <f t="shared" si="11"/>
        <v/>
      </c>
      <c r="AB28" s="134">
        <v>6</v>
      </c>
      <c r="AC28" s="127" t="str">
        <f t="shared" si="57"/>
        <v>DI</v>
      </c>
      <c r="AD28" s="127"/>
      <c r="AE28" s="125" t="str">
        <f t="shared" si="12"/>
        <v/>
      </c>
      <c r="AF28" s="125" t="str">
        <f t="shared" si="13"/>
        <v/>
      </c>
      <c r="AG28" s="125" t="str">
        <f t="shared" si="14"/>
        <v/>
      </c>
      <c r="AH28" s="125" t="str">
        <f t="shared" si="15"/>
        <v/>
      </c>
      <c r="AI28" s="125" t="str">
        <f t="shared" si="16"/>
        <v/>
      </c>
      <c r="AJ28" s="125" t="str">
        <f t="shared" si="17"/>
        <v/>
      </c>
      <c r="AK28" s="123">
        <v>6</v>
      </c>
      <c r="AL28" s="127" t="str">
        <f t="shared" si="58"/>
        <v>MA</v>
      </c>
      <c r="AM28" s="127"/>
      <c r="AN28" s="125" t="str">
        <f t="shared" si="18"/>
        <v/>
      </c>
      <c r="AO28" s="125" t="str">
        <f t="shared" si="19"/>
        <v/>
      </c>
      <c r="AP28" s="125" t="str">
        <f t="shared" si="20"/>
        <v/>
      </c>
      <c r="AQ28" s="125" t="str">
        <f t="shared" si="21"/>
        <v/>
      </c>
      <c r="AR28" s="125" t="str">
        <f t="shared" si="22"/>
        <v/>
      </c>
      <c r="AS28" s="125" t="str">
        <f t="shared" si="23"/>
        <v/>
      </c>
      <c r="AT28" s="123">
        <v>6</v>
      </c>
      <c r="AU28" s="127" t="str">
        <f t="shared" si="59"/>
        <v>VE</v>
      </c>
      <c r="AV28" s="105" t="s">
        <v>47</v>
      </c>
      <c r="AW28" s="106"/>
      <c r="AX28" s="107"/>
      <c r="AY28" s="107"/>
      <c r="AZ28" s="107"/>
      <c r="BA28" s="107"/>
      <c r="BB28" s="108"/>
      <c r="BC28" s="123">
        <v>6</v>
      </c>
      <c r="BD28" s="127" t="str">
        <f t="shared" si="60"/>
        <v>LU</v>
      </c>
      <c r="BE28" s="127"/>
      <c r="BF28" s="125" t="str">
        <f t="shared" si="24"/>
        <v/>
      </c>
      <c r="BG28" s="125" t="str">
        <f t="shared" si="25"/>
        <v/>
      </c>
      <c r="BH28" s="125" t="str">
        <f t="shared" si="26"/>
        <v/>
      </c>
      <c r="BI28" s="125" t="str">
        <f t="shared" si="27"/>
        <v/>
      </c>
      <c r="BJ28" s="125" t="str">
        <f t="shared" si="28"/>
        <v/>
      </c>
      <c r="BK28" s="125" t="str">
        <f t="shared" si="29"/>
        <v/>
      </c>
      <c r="BL28" s="123">
        <v>6</v>
      </c>
      <c r="BM28" s="127" t="str">
        <f t="shared" si="61"/>
        <v>LU</v>
      </c>
      <c r="BN28" s="127"/>
      <c r="BO28" s="125" t="str">
        <f t="shared" si="30"/>
        <v/>
      </c>
      <c r="BP28" s="125" t="str">
        <f t="shared" si="31"/>
        <v/>
      </c>
      <c r="BQ28" s="125" t="str">
        <f t="shared" si="32"/>
        <v/>
      </c>
      <c r="BR28" s="125" t="str">
        <f t="shared" si="33"/>
        <v/>
      </c>
      <c r="BS28" s="125" t="str">
        <f t="shared" si="34"/>
        <v/>
      </c>
      <c r="BT28" s="125" t="str">
        <f t="shared" si="35"/>
        <v/>
      </c>
      <c r="BU28" s="130">
        <v>6</v>
      </c>
      <c r="BV28" s="127" t="str">
        <f t="shared" si="62"/>
        <v>JE</v>
      </c>
      <c r="BW28" s="131"/>
      <c r="BX28" s="132" t="str">
        <f t="shared" si="36"/>
        <v/>
      </c>
      <c r="BY28" s="132" t="str">
        <f t="shared" si="37"/>
        <v/>
      </c>
      <c r="BZ28" s="132" t="str">
        <f t="shared" si="38"/>
        <v/>
      </c>
      <c r="CA28" s="132" t="str">
        <f t="shared" si="39"/>
        <v/>
      </c>
      <c r="CB28" s="132" t="str">
        <f t="shared" si="40"/>
        <v/>
      </c>
      <c r="CC28" s="132" t="str">
        <f t="shared" si="41"/>
        <v/>
      </c>
      <c r="CD28" s="130">
        <v>6</v>
      </c>
      <c r="CE28" s="127" t="str">
        <f t="shared" si="63"/>
        <v>SA</v>
      </c>
      <c r="CF28" s="127"/>
      <c r="CG28" s="125" t="str">
        <f t="shared" si="42"/>
        <v/>
      </c>
      <c r="CH28" s="125" t="str">
        <f t="shared" si="43"/>
        <v/>
      </c>
      <c r="CI28" s="125" t="str">
        <f t="shared" si="44"/>
        <v/>
      </c>
      <c r="CJ28" s="125" t="str">
        <f t="shared" si="45"/>
        <v/>
      </c>
      <c r="CK28" s="125" t="str">
        <f t="shared" si="46"/>
        <v/>
      </c>
      <c r="CL28" s="133" t="str">
        <f t="shared" si="47"/>
        <v/>
      </c>
      <c r="CM28" s="130">
        <v>6</v>
      </c>
      <c r="CN28" s="127" t="str">
        <f t="shared" si="64"/>
        <v>MA</v>
      </c>
      <c r="CO28" s="127"/>
      <c r="CP28" s="125" t="str">
        <f t="shared" si="48"/>
        <v/>
      </c>
      <c r="CQ28" s="125" t="str">
        <f t="shared" si="49"/>
        <v/>
      </c>
      <c r="CR28" s="125" t="str">
        <f t="shared" si="50"/>
        <v/>
      </c>
      <c r="CS28" s="125" t="str">
        <f t="shared" si="51"/>
        <v/>
      </c>
      <c r="CT28" s="125" t="str">
        <f t="shared" si="52"/>
        <v/>
      </c>
      <c r="CU28" s="133" t="str">
        <f t="shared" si="53"/>
        <v/>
      </c>
    </row>
    <row r="29" spans="1:99" ht="18" customHeight="1" thickBot="1" x14ac:dyDescent="0.3">
      <c r="A29" s="117">
        <v>7</v>
      </c>
      <c r="B29" s="127" t="str">
        <f t="shared" si="54"/>
        <v>DI</v>
      </c>
      <c r="C29" s="119" t="s">
        <v>47</v>
      </c>
      <c r="D29" s="120"/>
      <c r="E29" s="121"/>
      <c r="F29" s="121"/>
      <c r="G29" s="135"/>
      <c r="H29" s="135"/>
      <c r="I29" s="122"/>
      <c r="J29" s="123">
        <v>7</v>
      </c>
      <c r="K29" s="124" t="str">
        <f t="shared" si="55"/>
        <v>ME</v>
      </c>
      <c r="L29" s="124"/>
      <c r="M29" s="125" t="str">
        <f t="shared" si="0"/>
        <v>H3</v>
      </c>
      <c r="N29" s="125" t="str">
        <f t="shared" si="1"/>
        <v/>
      </c>
      <c r="O29" s="125" t="str">
        <f t="shared" si="2"/>
        <v/>
      </c>
      <c r="P29" s="125" t="str">
        <f t="shared" si="3"/>
        <v/>
      </c>
      <c r="Q29" s="125" t="str">
        <f t="shared" si="4"/>
        <v/>
      </c>
      <c r="R29" s="125" t="str">
        <f t="shared" si="5"/>
        <v/>
      </c>
      <c r="S29" s="123">
        <v>7</v>
      </c>
      <c r="T29" s="127" t="str">
        <f t="shared" si="56"/>
        <v>VE</v>
      </c>
      <c r="U29" s="127"/>
      <c r="V29" s="125" t="str">
        <f t="shared" si="6"/>
        <v/>
      </c>
      <c r="W29" s="125" t="str">
        <f t="shared" si="7"/>
        <v/>
      </c>
      <c r="X29" s="125" t="str">
        <f t="shared" si="8"/>
        <v/>
      </c>
      <c r="Y29" s="125" t="str">
        <f t="shared" si="9"/>
        <v/>
      </c>
      <c r="Z29" s="125" t="str">
        <f t="shared" si="10"/>
        <v/>
      </c>
      <c r="AA29" s="125" t="str">
        <f t="shared" si="11"/>
        <v/>
      </c>
      <c r="AB29" s="134">
        <v>7</v>
      </c>
      <c r="AC29" s="127" t="str">
        <f t="shared" si="57"/>
        <v>LU</v>
      </c>
      <c r="AD29" s="127"/>
      <c r="AE29" s="125" t="str">
        <f t="shared" si="12"/>
        <v/>
      </c>
      <c r="AF29" s="125" t="str">
        <f t="shared" si="13"/>
        <v/>
      </c>
      <c r="AG29" s="125" t="str">
        <f t="shared" si="14"/>
        <v/>
      </c>
      <c r="AH29" s="125" t="str">
        <f t="shared" si="15"/>
        <v/>
      </c>
      <c r="AI29" s="125" t="str">
        <f t="shared" si="16"/>
        <v/>
      </c>
      <c r="AJ29" s="125" t="str">
        <f t="shared" si="17"/>
        <v/>
      </c>
      <c r="AK29" s="123">
        <v>7</v>
      </c>
      <c r="AL29" s="127" t="str">
        <f t="shared" si="58"/>
        <v>ME</v>
      </c>
      <c r="AM29" s="127"/>
      <c r="AN29" s="125" t="str">
        <f t="shared" si="18"/>
        <v>H3</v>
      </c>
      <c r="AO29" s="125" t="str">
        <f t="shared" si="19"/>
        <v/>
      </c>
      <c r="AP29" s="125" t="str">
        <f t="shared" si="20"/>
        <v/>
      </c>
      <c r="AQ29" s="125" t="str">
        <f t="shared" si="21"/>
        <v/>
      </c>
      <c r="AR29" s="125" t="str">
        <f t="shared" si="22"/>
        <v/>
      </c>
      <c r="AS29" s="125" t="str">
        <f t="shared" si="23"/>
        <v/>
      </c>
      <c r="AT29" s="123">
        <v>7</v>
      </c>
      <c r="AU29" s="127" t="str">
        <f t="shared" si="59"/>
        <v>SA</v>
      </c>
      <c r="AV29" s="105" t="s">
        <v>47</v>
      </c>
      <c r="AW29" s="106"/>
      <c r="AX29" s="107"/>
      <c r="AY29" s="107"/>
      <c r="AZ29" s="107"/>
      <c r="BA29" s="107"/>
      <c r="BB29" s="108"/>
      <c r="BC29" s="123">
        <v>7</v>
      </c>
      <c r="BD29" s="127" t="str">
        <f t="shared" si="60"/>
        <v>MA</v>
      </c>
      <c r="BE29" s="127"/>
      <c r="BF29" s="125" t="str">
        <f t="shared" si="24"/>
        <v/>
      </c>
      <c r="BG29" s="125" t="str">
        <f t="shared" si="25"/>
        <v/>
      </c>
      <c r="BH29" s="125" t="str">
        <f t="shared" si="26"/>
        <v/>
      </c>
      <c r="BI29" s="125" t="str">
        <f t="shared" si="27"/>
        <v/>
      </c>
      <c r="BJ29" s="125" t="str">
        <f t="shared" si="28"/>
        <v/>
      </c>
      <c r="BK29" s="125" t="str">
        <f t="shared" si="29"/>
        <v/>
      </c>
      <c r="BL29" s="123">
        <v>7</v>
      </c>
      <c r="BM29" s="127" t="str">
        <f t="shared" si="61"/>
        <v>MA</v>
      </c>
      <c r="BN29" s="127"/>
      <c r="BO29" s="125" t="str">
        <f t="shared" si="30"/>
        <v/>
      </c>
      <c r="BP29" s="125" t="str">
        <f t="shared" si="31"/>
        <v/>
      </c>
      <c r="BQ29" s="125" t="str">
        <f t="shared" si="32"/>
        <v/>
      </c>
      <c r="BR29" s="125" t="str">
        <f t="shared" si="33"/>
        <v/>
      </c>
      <c r="BS29" s="125" t="str">
        <f t="shared" si="34"/>
        <v/>
      </c>
      <c r="BT29" s="125" t="str">
        <f t="shared" si="35"/>
        <v/>
      </c>
      <c r="BU29" s="130">
        <v>7</v>
      </c>
      <c r="BV29" s="127" t="str">
        <f t="shared" si="62"/>
        <v>VE</v>
      </c>
      <c r="BW29" s="131"/>
      <c r="BX29" s="132" t="str">
        <f t="shared" si="36"/>
        <v/>
      </c>
      <c r="BY29" s="132" t="str">
        <f t="shared" si="37"/>
        <v/>
      </c>
      <c r="BZ29" s="132" t="str">
        <f t="shared" si="38"/>
        <v/>
      </c>
      <c r="CA29" s="132" t="str">
        <f t="shared" si="39"/>
        <v/>
      </c>
      <c r="CB29" s="132" t="str">
        <f t="shared" si="40"/>
        <v/>
      </c>
      <c r="CC29" s="132" t="str">
        <f t="shared" si="41"/>
        <v/>
      </c>
      <c r="CD29" s="130">
        <v>7</v>
      </c>
      <c r="CE29" s="127" t="str">
        <f t="shared" si="63"/>
        <v>DI</v>
      </c>
      <c r="CF29" s="127"/>
      <c r="CG29" s="125" t="str">
        <f t="shared" si="42"/>
        <v/>
      </c>
      <c r="CH29" s="125" t="str">
        <f t="shared" si="43"/>
        <v/>
      </c>
      <c r="CI29" s="125" t="str">
        <f t="shared" si="44"/>
        <v/>
      </c>
      <c r="CJ29" s="125" t="str">
        <f t="shared" si="45"/>
        <v/>
      </c>
      <c r="CK29" s="125" t="str">
        <f t="shared" si="46"/>
        <v/>
      </c>
      <c r="CL29" s="133" t="str">
        <f t="shared" si="47"/>
        <v/>
      </c>
      <c r="CM29" s="130">
        <v>7</v>
      </c>
      <c r="CN29" s="127" t="str">
        <f t="shared" si="64"/>
        <v>ME</v>
      </c>
      <c r="CO29" s="127"/>
      <c r="CP29" s="125" t="str">
        <f t="shared" si="48"/>
        <v>H3</v>
      </c>
      <c r="CQ29" s="125" t="str">
        <f t="shared" si="49"/>
        <v/>
      </c>
      <c r="CR29" s="125" t="str">
        <f t="shared" si="50"/>
        <v/>
      </c>
      <c r="CS29" s="125" t="str">
        <f t="shared" si="51"/>
        <v/>
      </c>
      <c r="CT29" s="125" t="str">
        <f t="shared" si="52"/>
        <v/>
      </c>
      <c r="CU29" s="133" t="str">
        <f t="shared" si="53"/>
        <v/>
      </c>
    </row>
    <row r="30" spans="1:99" ht="18" customHeight="1" thickBot="1" x14ac:dyDescent="0.3">
      <c r="A30" s="117">
        <v>8</v>
      </c>
      <c r="B30" s="127" t="str">
        <f t="shared" si="54"/>
        <v>LU</v>
      </c>
      <c r="C30" s="119" t="s">
        <v>47</v>
      </c>
      <c r="D30" s="120"/>
      <c r="E30" s="121"/>
      <c r="F30" s="121"/>
      <c r="G30" s="121"/>
      <c r="H30" s="121"/>
      <c r="I30" s="122"/>
      <c r="J30" s="123">
        <v>8</v>
      </c>
      <c r="K30" s="124" t="str">
        <f t="shared" si="55"/>
        <v>JE</v>
      </c>
      <c r="L30" s="119" t="s">
        <v>47</v>
      </c>
      <c r="M30" s="121" t="str">
        <f t="shared" si="0"/>
        <v/>
      </c>
      <c r="N30" s="121" t="str">
        <f t="shared" si="1"/>
        <v/>
      </c>
      <c r="O30" s="121" t="str">
        <f t="shared" si="2"/>
        <v/>
      </c>
      <c r="P30" s="121" t="str">
        <f t="shared" si="3"/>
        <v/>
      </c>
      <c r="Q30" s="121" t="str">
        <f t="shared" si="4"/>
        <v/>
      </c>
      <c r="R30" s="121" t="str">
        <f t="shared" si="5"/>
        <v/>
      </c>
      <c r="S30" s="123">
        <v>8</v>
      </c>
      <c r="T30" s="127" t="str">
        <f t="shared" si="56"/>
        <v>SA</v>
      </c>
      <c r="U30" s="127"/>
      <c r="V30" s="125" t="str">
        <f t="shared" si="6"/>
        <v/>
      </c>
      <c r="W30" s="125" t="str">
        <f t="shared" si="7"/>
        <v/>
      </c>
      <c r="X30" s="125" t="str">
        <f t="shared" si="8"/>
        <v/>
      </c>
      <c r="Y30" s="125" t="str">
        <f t="shared" si="9"/>
        <v/>
      </c>
      <c r="Z30" s="125" t="str">
        <f t="shared" si="10"/>
        <v/>
      </c>
      <c r="AA30" s="125" t="str">
        <f t="shared" si="11"/>
        <v/>
      </c>
      <c r="AB30" s="134">
        <v>8</v>
      </c>
      <c r="AC30" s="127" t="str">
        <f t="shared" si="57"/>
        <v>MA</v>
      </c>
      <c r="AD30" s="127"/>
      <c r="AE30" s="125" t="str">
        <f t="shared" si="12"/>
        <v/>
      </c>
      <c r="AF30" s="125" t="str">
        <f t="shared" si="13"/>
        <v/>
      </c>
      <c r="AG30" s="125" t="str">
        <f t="shared" si="14"/>
        <v/>
      </c>
      <c r="AH30" s="125" t="str">
        <f t="shared" si="15"/>
        <v/>
      </c>
      <c r="AI30" s="125" t="str">
        <f t="shared" si="16"/>
        <v/>
      </c>
      <c r="AJ30" s="125" t="str">
        <f t="shared" si="17"/>
        <v/>
      </c>
      <c r="AK30" s="123">
        <v>8</v>
      </c>
      <c r="AL30" s="127" t="str">
        <f t="shared" si="58"/>
        <v>JE</v>
      </c>
      <c r="AM30" s="127"/>
      <c r="AN30" s="125" t="str">
        <f t="shared" si="18"/>
        <v/>
      </c>
      <c r="AO30" s="125" t="str">
        <f t="shared" si="19"/>
        <v/>
      </c>
      <c r="AP30" s="125" t="str">
        <f t="shared" si="20"/>
        <v/>
      </c>
      <c r="AQ30" s="125" t="str">
        <f t="shared" si="21"/>
        <v/>
      </c>
      <c r="AR30" s="125" t="str">
        <f t="shared" si="22"/>
        <v/>
      </c>
      <c r="AS30" s="125" t="str">
        <f t="shared" si="23"/>
        <v/>
      </c>
      <c r="AT30" s="123">
        <v>8</v>
      </c>
      <c r="AU30" s="127" t="str">
        <f t="shared" si="59"/>
        <v>DI</v>
      </c>
      <c r="AV30" s="105" t="s">
        <v>47</v>
      </c>
      <c r="AW30" s="106"/>
      <c r="AX30" s="107"/>
      <c r="AY30" s="107"/>
      <c r="AZ30" s="107"/>
      <c r="BA30" s="107"/>
      <c r="BB30" s="108"/>
      <c r="BC30" s="123">
        <v>8</v>
      </c>
      <c r="BD30" s="127" t="str">
        <f t="shared" si="60"/>
        <v>ME</v>
      </c>
      <c r="BE30" s="127"/>
      <c r="BF30" s="125" t="str">
        <f t="shared" si="24"/>
        <v>H3</v>
      </c>
      <c r="BG30" s="125" t="str">
        <f t="shared" si="25"/>
        <v/>
      </c>
      <c r="BH30" s="125" t="str">
        <f t="shared" si="26"/>
        <v/>
      </c>
      <c r="BI30" s="125" t="str">
        <f t="shared" si="27"/>
        <v/>
      </c>
      <c r="BJ30" s="125" t="str">
        <f t="shared" si="28"/>
        <v/>
      </c>
      <c r="BK30" s="125" t="str">
        <f t="shared" si="29"/>
        <v/>
      </c>
      <c r="BL30" s="123">
        <v>8</v>
      </c>
      <c r="BM30" s="127" t="str">
        <f t="shared" si="61"/>
        <v>ME</v>
      </c>
      <c r="BN30" s="127"/>
      <c r="BO30" s="125" t="str">
        <f t="shared" si="30"/>
        <v>H3</v>
      </c>
      <c r="BP30" s="125" t="str">
        <f t="shared" si="31"/>
        <v/>
      </c>
      <c r="BQ30" s="125" t="str">
        <f t="shared" si="32"/>
        <v/>
      </c>
      <c r="BR30" s="125" t="str">
        <f t="shared" si="33"/>
        <v/>
      </c>
      <c r="BS30" s="125" t="str">
        <f t="shared" si="34"/>
        <v/>
      </c>
      <c r="BT30" s="125" t="str">
        <f t="shared" si="35"/>
        <v/>
      </c>
      <c r="BU30" s="130">
        <v>8</v>
      </c>
      <c r="BV30" s="127" t="str">
        <f t="shared" si="62"/>
        <v>SA</v>
      </c>
      <c r="BW30" s="105" t="s">
        <v>47</v>
      </c>
      <c r="BX30" s="106"/>
      <c r="BY30" s="107"/>
      <c r="BZ30" s="107"/>
      <c r="CA30" s="107"/>
      <c r="CB30" s="107"/>
      <c r="CC30" s="108"/>
      <c r="CD30" s="130">
        <v>8</v>
      </c>
      <c r="CE30" s="127" t="str">
        <f t="shared" si="63"/>
        <v>LU</v>
      </c>
      <c r="CF30" s="127"/>
      <c r="CG30" s="125" t="str">
        <f t="shared" si="42"/>
        <v/>
      </c>
      <c r="CH30" s="125" t="str">
        <f t="shared" si="43"/>
        <v/>
      </c>
      <c r="CI30" s="125" t="str">
        <f t="shared" si="44"/>
        <v/>
      </c>
      <c r="CJ30" s="125" t="str">
        <f t="shared" si="45"/>
        <v/>
      </c>
      <c r="CK30" s="125" t="str">
        <f t="shared" si="46"/>
        <v/>
      </c>
      <c r="CL30" s="133" t="str">
        <f t="shared" si="47"/>
        <v/>
      </c>
      <c r="CM30" s="130">
        <v>8</v>
      </c>
      <c r="CN30" s="127" t="str">
        <f t="shared" si="64"/>
        <v>JE</v>
      </c>
      <c r="CO30" s="127"/>
      <c r="CP30" s="125" t="str">
        <f t="shared" si="48"/>
        <v/>
      </c>
      <c r="CQ30" s="125" t="str">
        <f t="shared" si="49"/>
        <v/>
      </c>
      <c r="CR30" s="125" t="str">
        <f t="shared" si="50"/>
        <v/>
      </c>
      <c r="CS30" s="125" t="str">
        <f t="shared" si="51"/>
        <v/>
      </c>
      <c r="CT30" s="125" t="str">
        <f t="shared" si="52"/>
        <v/>
      </c>
      <c r="CU30" s="133" t="str">
        <f t="shared" si="53"/>
        <v/>
      </c>
    </row>
    <row r="31" spans="1:99" ht="18" customHeight="1" thickBot="1" x14ac:dyDescent="0.3">
      <c r="A31" s="117">
        <v>9</v>
      </c>
      <c r="B31" s="127" t="str">
        <f t="shared" si="54"/>
        <v>MA</v>
      </c>
      <c r="C31" s="119" t="s">
        <v>47</v>
      </c>
      <c r="D31" s="120"/>
      <c r="E31" s="121"/>
      <c r="F31" s="121"/>
      <c r="G31" s="121"/>
      <c r="H31" s="121"/>
      <c r="I31" s="122"/>
      <c r="J31" s="123">
        <v>9</v>
      </c>
      <c r="K31" s="124" t="str">
        <f t="shared" si="55"/>
        <v>VE</v>
      </c>
      <c r="L31" s="394"/>
      <c r="M31" s="125" t="str">
        <f t="shared" si="0"/>
        <v/>
      </c>
      <c r="N31" s="125" t="str">
        <f t="shared" si="1"/>
        <v/>
      </c>
      <c r="O31" s="125" t="str">
        <f t="shared" si="2"/>
        <v/>
      </c>
      <c r="P31" s="125" t="str">
        <f t="shared" si="3"/>
        <v/>
      </c>
      <c r="Q31" s="125" t="str">
        <f t="shared" si="4"/>
        <v/>
      </c>
      <c r="R31" s="125" t="str">
        <f t="shared" si="5"/>
        <v/>
      </c>
      <c r="S31" s="134">
        <v>9</v>
      </c>
      <c r="T31" s="127" t="str">
        <f t="shared" si="56"/>
        <v>DI</v>
      </c>
      <c r="U31" s="127"/>
      <c r="V31" s="125" t="str">
        <f t="shared" si="6"/>
        <v/>
      </c>
      <c r="W31" s="125" t="str">
        <f t="shared" si="7"/>
        <v/>
      </c>
      <c r="X31" s="125" t="str">
        <f t="shared" si="8"/>
        <v/>
      </c>
      <c r="Y31" s="125" t="str">
        <f t="shared" si="9"/>
        <v/>
      </c>
      <c r="Z31" s="125" t="str">
        <f t="shared" si="10"/>
        <v/>
      </c>
      <c r="AA31" s="125" t="str">
        <f t="shared" si="11"/>
        <v/>
      </c>
      <c r="AB31" s="134">
        <v>9</v>
      </c>
      <c r="AC31" s="127" t="str">
        <f t="shared" si="57"/>
        <v>ME</v>
      </c>
      <c r="AD31" s="127"/>
      <c r="AE31" s="125" t="str">
        <f t="shared" si="12"/>
        <v>H3</v>
      </c>
      <c r="AF31" s="125" t="str">
        <f t="shared" si="13"/>
        <v/>
      </c>
      <c r="AG31" s="125" t="str">
        <f t="shared" si="14"/>
        <v/>
      </c>
      <c r="AH31" s="125" t="str">
        <f t="shared" si="15"/>
        <v/>
      </c>
      <c r="AI31" s="125" t="str">
        <f t="shared" si="16"/>
        <v/>
      </c>
      <c r="AJ31" s="125" t="str">
        <f t="shared" si="17"/>
        <v/>
      </c>
      <c r="AK31" s="123">
        <v>9</v>
      </c>
      <c r="AL31" s="127" t="str">
        <f t="shared" si="58"/>
        <v>VE</v>
      </c>
      <c r="AM31" s="127"/>
      <c r="AN31" s="125" t="str">
        <f t="shared" si="18"/>
        <v/>
      </c>
      <c r="AO31" s="125" t="str">
        <f t="shared" si="19"/>
        <v/>
      </c>
      <c r="AP31" s="125" t="str">
        <f t="shared" si="20"/>
        <v/>
      </c>
      <c r="AQ31" s="125" t="str">
        <f t="shared" si="21"/>
        <v/>
      </c>
      <c r="AR31" s="125" t="str">
        <f t="shared" si="22"/>
        <v/>
      </c>
      <c r="AS31" s="125" t="str">
        <f t="shared" si="23"/>
        <v/>
      </c>
      <c r="AT31" s="123">
        <v>9</v>
      </c>
      <c r="AU31" s="127" t="str">
        <f t="shared" si="59"/>
        <v>LU</v>
      </c>
      <c r="AV31" s="131"/>
      <c r="AW31" s="132" t="str">
        <f t="shared" ref="AW31:AW53" si="65">IF(AV31="",IF(AU31="LU",IF(ISBLANK($P$8),"",$P$8),IF(AU31="MA",IF(ISBLANK($P$9),"",$P$9),IF(AU31="ME",IF(ISBLANK($P$10),"",$P$10),IF(AU31="JE",IF(ISBLANK($P$11),"",$P$11),IF(AU31="VE",IF(ISBLANK($P$12),"",$P$12),IF(AU31="SA","",IF(AU31="DI","","?"))))))),"")</f>
        <v/>
      </c>
      <c r="AX31" s="132" t="str">
        <f t="shared" ref="AX31:AX53" si="66">IF(AV31="",IF(AU31="LU",IF(ISBLANK($Q$8),"",$Q$8),IF(AU31="MA",IF(ISBLANK($Q$9),"",$Q$9),IF(AU31="ME",IF(ISBLANK($Q$10),"",$Q$10),IF(AU31="JE",IF(ISBLANK($Q$11),"",$Q$11),IF(AU31="VE",IF(ISBLANK($Q$12),"",$Q$12),IF(AU31="SA","",IF(AU31="DI","","?"))))))),"")</f>
        <v/>
      </c>
      <c r="AY31" s="132" t="str">
        <f t="shared" ref="AY31:AY53" si="67">IF(AV31="",IF(AU31="LU",IF(ISBLANK($Y$8),"",$Y$8),IF(AU31="MA",IF(ISBLANK($Y$9),"",$Y$9),IF(AU31="ME",IF(ISBLANK($Y$10),"",$Y$10),IF(AU31="JE",IF(ISBLANK($Y$11),"",$Y$11),IF(AU31="VE",IF(ISBLANK($Y$12),"",$Y$12),IF(AU31="SA","",IF(AU31="DI","","?"))))))),"")</f>
        <v/>
      </c>
      <c r="AZ31" s="132" t="str">
        <f t="shared" ref="AZ31:AZ53" si="68">IF(AV31="",IF(AU31="LU",IF(ISBLANK($Z$8),"",$Z$8),IF(AU31="MA",IF(ISBLANK($Z$9),"",$Z$9),IF(AU31="ME",IF(ISBLANK($Z$10),"",$Z$10),IF(AU31="JE",IF(ISBLANK($Z$11),"",$Z$11),IF(AU31="VE",IF(ISBLANK($Z$12),"",$Z$12),IF(AU31="SA","",IF(AU31="DI","","?"))))))),"")</f>
        <v/>
      </c>
      <c r="BA31" s="132" t="str">
        <f t="shared" ref="BA31:BA53" si="69">IF(AV31="",IF(AU31="LU",IF(ISBLANK($AH$8),"",$AH$8),IF(AU31="MA",IF(ISBLANK($AH$9),"",$AH$9),IF(AU31="ME",IF(ISBLANK($AH$10),"",$AH$10),IF(AU31="JE",IF(ISBLANK($AH$11),"",$AH$11),IF(AU31="VE",IF(ISBLANK($AH$12),"",$AH$12),IF(AU31="SA","",IF(AU31="DI","","?"))))))),"")</f>
        <v/>
      </c>
      <c r="BB31" s="132" t="str">
        <f t="shared" ref="BB31:BB53" si="70">IF(AV31="",IF(AU31="LU",IF(ISBLANK($AI$8),"",$AI$8),IF(AU31="MA",IF(ISBLANK($AI$9),"",$AI$9),IF(AU31="ME",IF(ISBLANK($AI$10),"",$AI$10),IF(AU31="JE",IF(ISBLANK($AI$11),"",$AI$11),IF(AU31="VE",IF(ISBLANK($AI$12),"",$AI$12),IF(AU31="SA","",IF(AU31="DI","","?"))))))),"")</f>
        <v/>
      </c>
      <c r="BC31" s="123">
        <v>9</v>
      </c>
      <c r="BD31" s="127" t="str">
        <f t="shared" si="60"/>
        <v>JE</v>
      </c>
      <c r="BE31" s="127"/>
      <c r="BF31" s="125" t="str">
        <f t="shared" si="24"/>
        <v/>
      </c>
      <c r="BG31" s="125" t="str">
        <f t="shared" si="25"/>
        <v/>
      </c>
      <c r="BH31" s="125" t="str">
        <f t="shared" si="26"/>
        <v/>
      </c>
      <c r="BI31" s="125" t="str">
        <f t="shared" si="27"/>
        <v/>
      </c>
      <c r="BJ31" s="125" t="str">
        <f t="shared" si="28"/>
        <v/>
      </c>
      <c r="BK31" s="125" t="str">
        <f t="shared" si="29"/>
        <v/>
      </c>
      <c r="BL31" s="123">
        <v>9</v>
      </c>
      <c r="BM31" s="127" t="str">
        <f t="shared" si="61"/>
        <v>JE</v>
      </c>
      <c r="BN31" s="127"/>
      <c r="BO31" s="125" t="str">
        <f t="shared" si="30"/>
        <v/>
      </c>
      <c r="BP31" s="125" t="str">
        <f t="shared" si="31"/>
        <v/>
      </c>
      <c r="BQ31" s="125" t="str">
        <f t="shared" si="32"/>
        <v/>
      </c>
      <c r="BR31" s="125" t="str">
        <f t="shared" si="33"/>
        <v/>
      </c>
      <c r="BS31" s="125" t="str">
        <f t="shared" si="34"/>
        <v/>
      </c>
      <c r="BT31" s="125" t="str">
        <f t="shared" si="35"/>
        <v/>
      </c>
      <c r="BU31" s="130">
        <v>9</v>
      </c>
      <c r="BV31" s="127" t="str">
        <f t="shared" si="62"/>
        <v>DI</v>
      </c>
      <c r="BW31" s="105" t="s">
        <v>47</v>
      </c>
      <c r="BX31" s="106"/>
      <c r="BY31" s="107"/>
      <c r="BZ31" s="107"/>
      <c r="CA31" s="107"/>
      <c r="CB31" s="107"/>
      <c r="CC31" s="108"/>
      <c r="CD31" s="130">
        <v>9</v>
      </c>
      <c r="CE31" s="127" t="str">
        <f t="shared" si="63"/>
        <v>MA</v>
      </c>
      <c r="CF31" s="127"/>
      <c r="CG31" s="125" t="str">
        <f t="shared" si="42"/>
        <v/>
      </c>
      <c r="CH31" s="125" t="str">
        <f t="shared" si="43"/>
        <v/>
      </c>
      <c r="CI31" s="125" t="str">
        <f t="shared" si="44"/>
        <v/>
      </c>
      <c r="CJ31" s="125" t="str">
        <f t="shared" si="45"/>
        <v/>
      </c>
      <c r="CK31" s="125" t="str">
        <f t="shared" si="46"/>
        <v/>
      </c>
      <c r="CL31" s="133" t="str">
        <f t="shared" si="47"/>
        <v/>
      </c>
      <c r="CM31" s="130">
        <v>9</v>
      </c>
      <c r="CN31" s="127" t="str">
        <f t="shared" si="64"/>
        <v>VE</v>
      </c>
      <c r="CO31" s="127"/>
      <c r="CP31" s="125" t="str">
        <f t="shared" si="48"/>
        <v/>
      </c>
      <c r="CQ31" s="125" t="str">
        <f t="shared" si="49"/>
        <v/>
      </c>
      <c r="CR31" s="125" t="str">
        <f t="shared" si="50"/>
        <v/>
      </c>
      <c r="CS31" s="125" t="str">
        <f t="shared" si="51"/>
        <v/>
      </c>
      <c r="CT31" s="125" t="str">
        <f t="shared" si="52"/>
        <v/>
      </c>
      <c r="CU31" s="133" t="str">
        <f t="shared" si="53"/>
        <v/>
      </c>
    </row>
    <row r="32" spans="1:99" ht="18" customHeight="1" thickBot="1" x14ac:dyDescent="0.3">
      <c r="A32" s="117">
        <v>10</v>
      </c>
      <c r="B32" s="127" t="str">
        <f t="shared" si="54"/>
        <v>ME</v>
      </c>
      <c r="C32" s="119" t="s">
        <v>47</v>
      </c>
      <c r="D32" s="120"/>
      <c r="E32" s="121"/>
      <c r="F32" s="121"/>
      <c r="G32" s="121"/>
      <c r="H32" s="121"/>
      <c r="I32" s="122"/>
      <c r="J32" s="123">
        <v>10</v>
      </c>
      <c r="K32" s="124" t="str">
        <f t="shared" si="55"/>
        <v>SA</v>
      </c>
      <c r="L32" s="136"/>
      <c r="M32" s="132" t="str">
        <f t="shared" si="0"/>
        <v/>
      </c>
      <c r="N32" s="132" t="str">
        <f t="shared" si="1"/>
        <v/>
      </c>
      <c r="O32" s="132" t="str">
        <f t="shared" si="2"/>
        <v/>
      </c>
      <c r="P32" s="132" t="str">
        <f t="shared" si="3"/>
        <v/>
      </c>
      <c r="Q32" s="132" t="str">
        <f t="shared" si="4"/>
        <v/>
      </c>
      <c r="R32" s="132" t="str">
        <f t="shared" si="5"/>
        <v/>
      </c>
      <c r="S32" s="123">
        <v>10</v>
      </c>
      <c r="T32" s="127" t="str">
        <f t="shared" si="56"/>
        <v>LU</v>
      </c>
      <c r="U32" s="127"/>
      <c r="V32" s="125" t="str">
        <f t="shared" si="6"/>
        <v/>
      </c>
      <c r="W32" s="125" t="str">
        <f t="shared" si="7"/>
        <v/>
      </c>
      <c r="X32" s="125" t="str">
        <f t="shared" si="8"/>
        <v/>
      </c>
      <c r="Y32" s="125" t="str">
        <f t="shared" si="9"/>
        <v/>
      </c>
      <c r="Z32" s="125" t="str">
        <f t="shared" si="10"/>
        <v/>
      </c>
      <c r="AA32" s="125" t="str">
        <f t="shared" si="11"/>
        <v/>
      </c>
      <c r="AB32" s="117">
        <v>10</v>
      </c>
      <c r="AC32" s="127" t="str">
        <f t="shared" si="57"/>
        <v>JE</v>
      </c>
      <c r="AD32" s="127"/>
      <c r="AE32" s="125" t="str">
        <f t="shared" si="12"/>
        <v/>
      </c>
      <c r="AF32" s="125" t="str">
        <f t="shared" si="13"/>
        <v/>
      </c>
      <c r="AG32" s="125" t="str">
        <f t="shared" si="14"/>
        <v/>
      </c>
      <c r="AH32" s="125" t="str">
        <f t="shared" si="15"/>
        <v/>
      </c>
      <c r="AI32" s="125" t="str">
        <f t="shared" si="16"/>
        <v/>
      </c>
      <c r="AJ32" s="125" t="str">
        <f t="shared" si="17"/>
        <v/>
      </c>
      <c r="AK32" s="123">
        <v>10</v>
      </c>
      <c r="AL32" s="127" t="str">
        <f t="shared" si="58"/>
        <v>SA</v>
      </c>
      <c r="AM32" s="127"/>
      <c r="AN32" s="125" t="str">
        <f t="shared" si="18"/>
        <v/>
      </c>
      <c r="AO32" s="125" t="str">
        <f t="shared" si="19"/>
        <v/>
      </c>
      <c r="AP32" s="125" t="str">
        <f t="shared" si="20"/>
        <v/>
      </c>
      <c r="AQ32" s="125" t="str">
        <f t="shared" si="21"/>
        <v/>
      </c>
      <c r="AR32" s="125" t="str">
        <f t="shared" si="22"/>
        <v/>
      </c>
      <c r="AS32" s="125" t="str">
        <f t="shared" si="23"/>
        <v/>
      </c>
      <c r="AT32" s="123">
        <v>10</v>
      </c>
      <c r="AU32" s="127" t="str">
        <f t="shared" si="59"/>
        <v>MA</v>
      </c>
      <c r="AV32" s="131"/>
      <c r="AW32" s="132" t="str">
        <f t="shared" si="65"/>
        <v/>
      </c>
      <c r="AX32" s="132" t="str">
        <f t="shared" si="66"/>
        <v/>
      </c>
      <c r="AY32" s="132" t="str">
        <f t="shared" si="67"/>
        <v/>
      </c>
      <c r="AZ32" s="132" t="str">
        <f t="shared" si="68"/>
        <v/>
      </c>
      <c r="BA32" s="132" t="str">
        <f t="shared" si="69"/>
        <v/>
      </c>
      <c r="BB32" s="132" t="str">
        <f t="shared" si="70"/>
        <v/>
      </c>
      <c r="BC32" s="123">
        <v>10</v>
      </c>
      <c r="BD32" s="127" t="str">
        <f t="shared" si="60"/>
        <v>VE</v>
      </c>
      <c r="BE32" s="127"/>
      <c r="BF32" s="125" t="str">
        <f t="shared" si="24"/>
        <v/>
      </c>
      <c r="BG32" s="125" t="str">
        <f t="shared" si="25"/>
        <v/>
      </c>
      <c r="BH32" s="125" t="str">
        <f t="shared" si="26"/>
        <v/>
      </c>
      <c r="BI32" s="125" t="str">
        <f t="shared" si="27"/>
        <v/>
      </c>
      <c r="BJ32" s="125" t="str">
        <f t="shared" si="28"/>
        <v/>
      </c>
      <c r="BK32" s="125" t="str">
        <f t="shared" si="29"/>
        <v/>
      </c>
      <c r="BL32" s="123">
        <v>10</v>
      </c>
      <c r="BM32" s="127" t="str">
        <f t="shared" si="61"/>
        <v>VE</v>
      </c>
      <c r="BN32" s="127"/>
      <c r="BO32" s="125" t="str">
        <f t="shared" si="30"/>
        <v/>
      </c>
      <c r="BP32" s="125" t="str">
        <f t="shared" si="31"/>
        <v/>
      </c>
      <c r="BQ32" s="125" t="str">
        <f t="shared" si="32"/>
        <v/>
      </c>
      <c r="BR32" s="125" t="str">
        <f t="shared" si="33"/>
        <v/>
      </c>
      <c r="BS32" s="125" t="str">
        <f t="shared" si="34"/>
        <v/>
      </c>
      <c r="BT32" s="125" t="str">
        <f t="shared" si="35"/>
        <v/>
      </c>
      <c r="BU32" s="130">
        <v>10</v>
      </c>
      <c r="BV32" s="127" t="str">
        <f t="shared" si="62"/>
        <v>LU</v>
      </c>
      <c r="BW32" s="105" t="s">
        <v>47</v>
      </c>
      <c r="BX32" s="106"/>
      <c r="BY32" s="107"/>
      <c r="BZ32" s="107"/>
      <c r="CA32" s="107"/>
      <c r="CB32" s="107"/>
      <c r="CC32" s="108"/>
      <c r="CD32" s="130">
        <v>10</v>
      </c>
      <c r="CE32" s="127" t="str">
        <f t="shared" si="63"/>
        <v>ME</v>
      </c>
      <c r="CF32" s="127"/>
      <c r="CG32" s="125" t="str">
        <f t="shared" si="42"/>
        <v>H3</v>
      </c>
      <c r="CH32" s="125" t="str">
        <f t="shared" si="43"/>
        <v/>
      </c>
      <c r="CI32" s="125" t="str">
        <f t="shared" si="44"/>
        <v/>
      </c>
      <c r="CJ32" s="125" t="str">
        <f t="shared" si="45"/>
        <v/>
      </c>
      <c r="CK32" s="125" t="str">
        <f t="shared" si="46"/>
        <v/>
      </c>
      <c r="CL32" s="133" t="str">
        <f t="shared" si="47"/>
        <v/>
      </c>
      <c r="CM32" s="130">
        <v>10</v>
      </c>
      <c r="CN32" s="127" t="str">
        <f t="shared" si="64"/>
        <v>SA</v>
      </c>
      <c r="CO32" s="127"/>
      <c r="CP32" s="125" t="str">
        <f t="shared" si="48"/>
        <v/>
      </c>
      <c r="CQ32" s="125" t="str">
        <f t="shared" si="49"/>
        <v/>
      </c>
      <c r="CR32" s="125" t="str">
        <f t="shared" si="50"/>
        <v/>
      </c>
      <c r="CS32" s="125" t="str">
        <f t="shared" si="51"/>
        <v/>
      </c>
      <c r="CT32" s="125" t="str">
        <f t="shared" si="52"/>
        <v/>
      </c>
      <c r="CU32" s="133" t="str">
        <f t="shared" si="53"/>
        <v/>
      </c>
    </row>
    <row r="33" spans="1:99" ht="18" customHeight="1" thickBot="1" x14ac:dyDescent="0.3">
      <c r="A33" s="117">
        <v>11</v>
      </c>
      <c r="B33" s="127" t="str">
        <f t="shared" si="54"/>
        <v>JE</v>
      </c>
      <c r="C33" s="119" t="s">
        <v>47</v>
      </c>
      <c r="D33" s="120"/>
      <c r="E33" s="121"/>
      <c r="F33" s="121"/>
      <c r="G33" s="121"/>
      <c r="H33" s="121"/>
      <c r="I33" s="122"/>
      <c r="J33" s="123">
        <v>11</v>
      </c>
      <c r="K33" s="124" t="str">
        <f t="shared" si="55"/>
        <v>DI</v>
      </c>
      <c r="L33" s="137"/>
      <c r="M33" s="125" t="str">
        <f t="shared" si="0"/>
        <v/>
      </c>
      <c r="N33" s="125" t="str">
        <f t="shared" si="1"/>
        <v/>
      </c>
      <c r="O33" s="125" t="str">
        <f t="shared" si="2"/>
        <v/>
      </c>
      <c r="P33" s="125" t="str">
        <f t="shared" si="3"/>
        <v/>
      </c>
      <c r="Q33" s="125" t="str">
        <f t="shared" si="4"/>
        <v/>
      </c>
      <c r="R33" s="125" t="str">
        <f t="shared" si="5"/>
        <v/>
      </c>
      <c r="S33" s="134">
        <v>11</v>
      </c>
      <c r="T33" s="127" t="str">
        <f t="shared" si="56"/>
        <v>MA</v>
      </c>
      <c r="U33" s="127"/>
      <c r="V33" s="125" t="str">
        <f t="shared" si="6"/>
        <v/>
      </c>
      <c r="W33" s="125" t="str">
        <f t="shared" si="7"/>
        <v/>
      </c>
      <c r="X33" s="125" t="str">
        <f t="shared" si="8"/>
        <v/>
      </c>
      <c r="Y33" s="125" t="str">
        <f t="shared" si="9"/>
        <v/>
      </c>
      <c r="Z33" s="125" t="str">
        <f t="shared" si="10"/>
        <v/>
      </c>
      <c r="AA33" s="125" t="str">
        <f t="shared" si="11"/>
        <v/>
      </c>
      <c r="AB33" s="117">
        <v>11</v>
      </c>
      <c r="AC33" s="127" t="str">
        <f t="shared" si="57"/>
        <v>VE</v>
      </c>
      <c r="AD33" s="127"/>
      <c r="AE33" s="125" t="str">
        <f t="shared" si="12"/>
        <v/>
      </c>
      <c r="AF33" s="125" t="str">
        <f t="shared" si="13"/>
        <v/>
      </c>
      <c r="AG33" s="125" t="str">
        <f t="shared" si="14"/>
        <v/>
      </c>
      <c r="AH33" s="125" t="str">
        <f t="shared" si="15"/>
        <v/>
      </c>
      <c r="AI33" s="125" t="str">
        <f t="shared" si="16"/>
        <v/>
      </c>
      <c r="AJ33" s="125" t="str">
        <f t="shared" si="17"/>
        <v/>
      </c>
      <c r="AK33" s="123">
        <v>11</v>
      </c>
      <c r="AL33" s="127" t="str">
        <f t="shared" si="58"/>
        <v>DI</v>
      </c>
      <c r="AM33" s="127"/>
      <c r="AN33" s="125" t="str">
        <f t="shared" si="18"/>
        <v/>
      </c>
      <c r="AO33" s="125" t="str">
        <f t="shared" si="19"/>
        <v/>
      </c>
      <c r="AP33" s="125" t="str">
        <f t="shared" si="20"/>
        <v/>
      </c>
      <c r="AQ33" s="125" t="str">
        <f t="shared" si="21"/>
        <v/>
      </c>
      <c r="AR33" s="125" t="str">
        <f t="shared" si="22"/>
        <v/>
      </c>
      <c r="AS33" s="125" t="str">
        <f t="shared" si="23"/>
        <v/>
      </c>
      <c r="AT33" s="123">
        <v>11</v>
      </c>
      <c r="AU33" s="127" t="str">
        <f t="shared" si="59"/>
        <v>ME</v>
      </c>
      <c r="AV33" s="127"/>
      <c r="AW33" s="125" t="str">
        <f t="shared" si="65"/>
        <v>H3</v>
      </c>
      <c r="AX33" s="125" t="str">
        <f t="shared" si="66"/>
        <v/>
      </c>
      <c r="AY33" s="125" t="str">
        <f t="shared" si="67"/>
        <v/>
      </c>
      <c r="AZ33" s="125" t="str">
        <f t="shared" si="68"/>
        <v/>
      </c>
      <c r="BA33" s="125" t="str">
        <f t="shared" si="69"/>
        <v/>
      </c>
      <c r="BB33" s="125" t="str">
        <f t="shared" si="70"/>
        <v/>
      </c>
      <c r="BC33" s="123">
        <v>11</v>
      </c>
      <c r="BD33" s="127" t="str">
        <f t="shared" si="60"/>
        <v>SA</v>
      </c>
      <c r="BE33" s="127"/>
      <c r="BF33" s="125" t="str">
        <f t="shared" si="24"/>
        <v/>
      </c>
      <c r="BG33" s="125" t="str">
        <f t="shared" si="25"/>
        <v/>
      </c>
      <c r="BH33" s="125" t="str">
        <f t="shared" si="26"/>
        <v/>
      </c>
      <c r="BI33" s="125" t="str">
        <f t="shared" si="27"/>
        <v/>
      </c>
      <c r="BJ33" s="125" t="str">
        <f t="shared" si="28"/>
        <v/>
      </c>
      <c r="BK33" s="125" t="str">
        <f t="shared" si="29"/>
        <v/>
      </c>
      <c r="BL33" s="123">
        <v>11</v>
      </c>
      <c r="BM33" s="127" t="str">
        <f t="shared" si="61"/>
        <v>SA</v>
      </c>
      <c r="BN33" s="127"/>
      <c r="BO33" s="125" t="str">
        <f t="shared" si="30"/>
        <v/>
      </c>
      <c r="BP33" s="125" t="str">
        <f t="shared" si="31"/>
        <v/>
      </c>
      <c r="BQ33" s="125" t="str">
        <f t="shared" si="32"/>
        <v/>
      </c>
      <c r="BR33" s="125" t="str">
        <f t="shared" si="33"/>
        <v/>
      </c>
      <c r="BS33" s="125" t="str">
        <f t="shared" si="34"/>
        <v/>
      </c>
      <c r="BT33" s="125" t="str">
        <f t="shared" si="35"/>
        <v/>
      </c>
      <c r="BU33" s="130">
        <v>11</v>
      </c>
      <c r="BV33" s="127" t="str">
        <f t="shared" si="62"/>
        <v>MA</v>
      </c>
      <c r="BW33" s="105" t="s">
        <v>47</v>
      </c>
      <c r="BX33" s="106"/>
      <c r="BY33" s="107"/>
      <c r="BZ33" s="107"/>
      <c r="CA33" s="107"/>
      <c r="CB33" s="107"/>
      <c r="CC33" s="108"/>
      <c r="CD33" s="130">
        <v>11</v>
      </c>
      <c r="CE33" s="127" t="str">
        <f t="shared" si="63"/>
        <v>JE</v>
      </c>
      <c r="CF33" s="127"/>
      <c r="CG33" s="125" t="str">
        <f t="shared" si="42"/>
        <v/>
      </c>
      <c r="CH33" s="125" t="str">
        <f t="shared" si="43"/>
        <v/>
      </c>
      <c r="CI33" s="125" t="str">
        <f t="shared" si="44"/>
        <v/>
      </c>
      <c r="CJ33" s="125" t="str">
        <f t="shared" si="45"/>
        <v/>
      </c>
      <c r="CK33" s="125" t="str">
        <f t="shared" si="46"/>
        <v/>
      </c>
      <c r="CL33" s="133" t="str">
        <f t="shared" si="47"/>
        <v/>
      </c>
      <c r="CM33" s="130">
        <v>11</v>
      </c>
      <c r="CN33" s="127" t="str">
        <f t="shared" si="64"/>
        <v>DI</v>
      </c>
      <c r="CO33" s="127"/>
      <c r="CP33" s="125" t="str">
        <f t="shared" si="48"/>
        <v/>
      </c>
      <c r="CQ33" s="125" t="str">
        <f t="shared" si="49"/>
        <v/>
      </c>
      <c r="CR33" s="125" t="str">
        <f t="shared" si="50"/>
        <v/>
      </c>
      <c r="CS33" s="125" t="str">
        <f t="shared" si="51"/>
        <v/>
      </c>
      <c r="CT33" s="125" t="str">
        <f t="shared" si="52"/>
        <v/>
      </c>
      <c r="CU33" s="133" t="str">
        <f t="shared" si="53"/>
        <v/>
      </c>
    </row>
    <row r="34" spans="1:99" ht="18" customHeight="1" thickBot="1" x14ac:dyDescent="0.3">
      <c r="A34" s="117">
        <v>12</v>
      </c>
      <c r="B34" s="127" t="str">
        <f t="shared" si="54"/>
        <v>VE</v>
      </c>
      <c r="C34" s="119" t="s">
        <v>47</v>
      </c>
      <c r="D34" s="120"/>
      <c r="E34" s="121"/>
      <c r="F34" s="121"/>
      <c r="G34" s="121"/>
      <c r="H34" s="121"/>
      <c r="I34" s="122"/>
      <c r="J34" s="123">
        <v>12</v>
      </c>
      <c r="K34" s="124" t="str">
        <f t="shared" si="55"/>
        <v>LU</v>
      </c>
      <c r="L34" s="138"/>
      <c r="M34" s="125" t="str">
        <f t="shared" si="0"/>
        <v/>
      </c>
      <c r="N34" s="125" t="str">
        <f t="shared" si="1"/>
        <v/>
      </c>
      <c r="O34" s="125" t="str">
        <f t="shared" si="2"/>
        <v/>
      </c>
      <c r="P34" s="125" t="str">
        <f t="shared" si="3"/>
        <v/>
      </c>
      <c r="Q34" s="125" t="str">
        <f t="shared" si="4"/>
        <v/>
      </c>
      <c r="R34" s="125" t="str">
        <f t="shared" si="5"/>
        <v/>
      </c>
      <c r="S34" s="134">
        <v>12</v>
      </c>
      <c r="T34" s="127" t="str">
        <f t="shared" si="56"/>
        <v>ME</v>
      </c>
      <c r="U34" s="127"/>
      <c r="V34" s="125" t="str">
        <f t="shared" si="6"/>
        <v>H3</v>
      </c>
      <c r="W34" s="125" t="str">
        <f t="shared" si="7"/>
        <v/>
      </c>
      <c r="X34" s="125" t="str">
        <f t="shared" si="8"/>
        <v/>
      </c>
      <c r="Y34" s="125" t="str">
        <f t="shared" si="9"/>
        <v/>
      </c>
      <c r="Z34" s="125" t="str">
        <f t="shared" si="10"/>
        <v/>
      </c>
      <c r="AA34" s="125" t="str">
        <f t="shared" si="11"/>
        <v/>
      </c>
      <c r="AB34" s="117">
        <v>12</v>
      </c>
      <c r="AC34" s="127" t="str">
        <f t="shared" si="57"/>
        <v>SA</v>
      </c>
      <c r="AD34" s="127"/>
      <c r="AE34" s="125" t="str">
        <f t="shared" si="12"/>
        <v/>
      </c>
      <c r="AF34" s="125" t="str">
        <f t="shared" si="13"/>
        <v/>
      </c>
      <c r="AG34" s="125" t="str">
        <f t="shared" si="14"/>
        <v/>
      </c>
      <c r="AH34" s="125" t="str">
        <f t="shared" si="15"/>
        <v/>
      </c>
      <c r="AI34" s="125" t="str">
        <f t="shared" si="16"/>
        <v/>
      </c>
      <c r="AJ34" s="125" t="str">
        <f t="shared" si="17"/>
        <v/>
      </c>
      <c r="AK34" s="123">
        <v>12</v>
      </c>
      <c r="AL34" s="127" t="str">
        <f t="shared" si="58"/>
        <v>LU</v>
      </c>
      <c r="AM34" s="127"/>
      <c r="AN34" s="125" t="str">
        <f t="shared" si="18"/>
        <v/>
      </c>
      <c r="AO34" s="125" t="str">
        <f t="shared" si="19"/>
        <v/>
      </c>
      <c r="AP34" s="125" t="str">
        <f t="shared" si="20"/>
        <v/>
      </c>
      <c r="AQ34" s="125" t="str">
        <f t="shared" si="21"/>
        <v/>
      </c>
      <c r="AR34" s="125" t="str">
        <f t="shared" si="22"/>
        <v/>
      </c>
      <c r="AS34" s="125" t="str">
        <f t="shared" si="23"/>
        <v/>
      </c>
      <c r="AT34" s="123">
        <v>12</v>
      </c>
      <c r="AU34" s="127" t="str">
        <f t="shared" si="59"/>
        <v>JE</v>
      </c>
      <c r="AV34" s="127"/>
      <c r="AW34" s="125" t="str">
        <f t="shared" si="65"/>
        <v/>
      </c>
      <c r="AX34" s="125" t="str">
        <f t="shared" si="66"/>
        <v/>
      </c>
      <c r="AY34" s="125" t="str">
        <f t="shared" si="67"/>
        <v/>
      </c>
      <c r="AZ34" s="125" t="str">
        <f t="shared" si="68"/>
        <v/>
      </c>
      <c r="BA34" s="125" t="str">
        <f t="shared" si="69"/>
        <v/>
      </c>
      <c r="BB34" s="125" t="str">
        <f t="shared" si="70"/>
        <v/>
      </c>
      <c r="BC34" s="123">
        <v>12</v>
      </c>
      <c r="BD34" s="127" t="str">
        <f t="shared" si="60"/>
        <v>DI</v>
      </c>
      <c r="BE34" s="127"/>
      <c r="BF34" s="125" t="str">
        <f t="shared" si="24"/>
        <v/>
      </c>
      <c r="BG34" s="125" t="str">
        <f t="shared" si="25"/>
        <v/>
      </c>
      <c r="BH34" s="125" t="str">
        <f t="shared" si="26"/>
        <v/>
      </c>
      <c r="BI34" s="125" t="str">
        <f t="shared" si="27"/>
        <v/>
      </c>
      <c r="BJ34" s="125" t="str">
        <f t="shared" si="28"/>
        <v/>
      </c>
      <c r="BK34" s="125" t="str">
        <f t="shared" si="29"/>
        <v/>
      </c>
      <c r="BL34" s="123">
        <v>12</v>
      </c>
      <c r="BM34" s="127" t="str">
        <f t="shared" si="61"/>
        <v>DI</v>
      </c>
      <c r="BN34" s="127"/>
      <c r="BO34" s="125" t="str">
        <f t="shared" si="30"/>
        <v/>
      </c>
      <c r="BP34" s="125" t="str">
        <f t="shared" si="31"/>
        <v/>
      </c>
      <c r="BQ34" s="125" t="str">
        <f t="shared" si="32"/>
        <v/>
      </c>
      <c r="BR34" s="125" t="str">
        <f t="shared" si="33"/>
        <v/>
      </c>
      <c r="BS34" s="125" t="str">
        <f t="shared" si="34"/>
        <v/>
      </c>
      <c r="BT34" s="125" t="str">
        <f t="shared" si="35"/>
        <v/>
      </c>
      <c r="BU34" s="130">
        <v>12</v>
      </c>
      <c r="BV34" s="127" t="str">
        <f t="shared" si="62"/>
        <v>ME</v>
      </c>
      <c r="BW34" s="105" t="s">
        <v>47</v>
      </c>
      <c r="BX34" s="106"/>
      <c r="BY34" s="107"/>
      <c r="BZ34" s="107"/>
      <c r="CA34" s="107"/>
      <c r="CB34" s="107"/>
      <c r="CC34" s="108"/>
      <c r="CD34" s="130">
        <v>12</v>
      </c>
      <c r="CE34" s="127" t="str">
        <f t="shared" si="63"/>
        <v>VE</v>
      </c>
      <c r="CF34" s="127"/>
      <c r="CG34" s="125" t="str">
        <f t="shared" si="42"/>
        <v/>
      </c>
      <c r="CH34" s="125" t="str">
        <f t="shared" si="43"/>
        <v/>
      </c>
      <c r="CI34" s="125" t="str">
        <f t="shared" si="44"/>
        <v/>
      </c>
      <c r="CJ34" s="125" t="str">
        <f t="shared" si="45"/>
        <v/>
      </c>
      <c r="CK34" s="125" t="str">
        <f t="shared" si="46"/>
        <v/>
      </c>
      <c r="CL34" s="133" t="str">
        <f t="shared" si="47"/>
        <v/>
      </c>
      <c r="CM34" s="130">
        <v>12</v>
      </c>
      <c r="CN34" s="127" t="str">
        <f t="shared" si="64"/>
        <v>LU</v>
      </c>
      <c r="CO34" s="127"/>
      <c r="CP34" s="125" t="str">
        <f t="shared" si="48"/>
        <v/>
      </c>
      <c r="CQ34" s="125" t="str">
        <f t="shared" si="49"/>
        <v/>
      </c>
      <c r="CR34" s="125" t="str">
        <f t="shared" si="50"/>
        <v/>
      </c>
      <c r="CS34" s="125" t="str">
        <f t="shared" si="51"/>
        <v/>
      </c>
      <c r="CT34" s="125" t="str">
        <f t="shared" si="52"/>
        <v/>
      </c>
      <c r="CU34" s="133" t="str">
        <f t="shared" si="53"/>
        <v/>
      </c>
    </row>
    <row r="35" spans="1:99" ht="18" customHeight="1" thickBot="1" x14ac:dyDescent="0.3">
      <c r="A35" s="117">
        <v>13</v>
      </c>
      <c r="B35" s="127" t="str">
        <f t="shared" si="54"/>
        <v>SA</v>
      </c>
      <c r="C35" s="119" t="s">
        <v>47</v>
      </c>
      <c r="D35" s="120"/>
      <c r="E35" s="121"/>
      <c r="F35" s="121"/>
      <c r="G35" s="121"/>
      <c r="H35" s="121"/>
      <c r="I35" s="122"/>
      <c r="J35" s="123">
        <v>13</v>
      </c>
      <c r="K35" s="124" t="str">
        <f t="shared" si="55"/>
        <v>MA</v>
      </c>
      <c r="L35" s="138"/>
      <c r="M35" s="125" t="str">
        <f t="shared" si="0"/>
        <v/>
      </c>
      <c r="N35" s="125" t="str">
        <f t="shared" si="1"/>
        <v/>
      </c>
      <c r="O35" s="125" t="str">
        <f t="shared" si="2"/>
        <v/>
      </c>
      <c r="P35" s="125" t="str">
        <f t="shared" si="3"/>
        <v/>
      </c>
      <c r="Q35" s="125" t="str">
        <f t="shared" si="4"/>
        <v/>
      </c>
      <c r="R35" s="125" t="str">
        <f t="shared" si="5"/>
        <v/>
      </c>
      <c r="S35" s="123">
        <v>13</v>
      </c>
      <c r="T35" s="127" t="str">
        <f t="shared" si="56"/>
        <v>JE</v>
      </c>
      <c r="U35" s="127"/>
      <c r="V35" s="125" t="str">
        <f t="shared" si="6"/>
        <v/>
      </c>
      <c r="W35" s="125" t="str">
        <f t="shared" si="7"/>
        <v/>
      </c>
      <c r="X35" s="125" t="str">
        <f t="shared" si="8"/>
        <v/>
      </c>
      <c r="Y35" s="125" t="str">
        <f t="shared" si="9"/>
        <v/>
      </c>
      <c r="Z35" s="125" t="str">
        <f t="shared" si="10"/>
        <v/>
      </c>
      <c r="AA35" s="125" t="str">
        <f t="shared" si="11"/>
        <v/>
      </c>
      <c r="AB35" s="134">
        <v>13</v>
      </c>
      <c r="AC35" s="127" t="str">
        <f t="shared" si="57"/>
        <v>DI</v>
      </c>
      <c r="AD35" s="127"/>
      <c r="AE35" s="125" t="str">
        <f t="shared" si="12"/>
        <v/>
      </c>
      <c r="AF35" s="125" t="str">
        <f t="shared" si="13"/>
        <v/>
      </c>
      <c r="AG35" s="125" t="str">
        <f t="shared" si="14"/>
        <v/>
      </c>
      <c r="AH35" s="125" t="str">
        <f t="shared" si="15"/>
        <v/>
      </c>
      <c r="AI35" s="125" t="str">
        <f t="shared" si="16"/>
        <v/>
      </c>
      <c r="AJ35" s="125" t="str">
        <f t="shared" si="17"/>
        <v/>
      </c>
      <c r="AK35" s="123">
        <v>13</v>
      </c>
      <c r="AL35" s="127" t="str">
        <f t="shared" si="58"/>
        <v>MA</v>
      </c>
      <c r="AM35" s="127"/>
      <c r="AN35" s="125" t="str">
        <f t="shared" si="18"/>
        <v/>
      </c>
      <c r="AO35" s="125" t="str">
        <f t="shared" si="19"/>
        <v/>
      </c>
      <c r="AP35" s="125" t="str">
        <f t="shared" si="20"/>
        <v/>
      </c>
      <c r="AQ35" s="125" t="str">
        <f t="shared" si="21"/>
        <v/>
      </c>
      <c r="AR35" s="125" t="str">
        <f t="shared" si="22"/>
        <v/>
      </c>
      <c r="AS35" s="125" t="str">
        <f t="shared" si="23"/>
        <v/>
      </c>
      <c r="AT35" s="123">
        <v>13</v>
      </c>
      <c r="AU35" s="127" t="str">
        <f t="shared" si="59"/>
        <v>VE</v>
      </c>
      <c r="AV35" s="127"/>
      <c r="AW35" s="125" t="str">
        <f t="shared" si="65"/>
        <v/>
      </c>
      <c r="AX35" s="125" t="str">
        <f t="shared" si="66"/>
        <v/>
      </c>
      <c r="AY35" s="125" t="str">
        <f t="shared" si="67"/>
        <v/>
      </c>
      <c r="AZ35" s="125" t="str">
        <f t="shared" si="68"/>
        <v/>
      </c>
      <c r="BA35" s="125" t="str">
        <f t="shared" si="69"/>
        <v/>
      </c>
      <c r="BB35" s="125" t="str">
        <f t="shared" si="70"/>
        <v/>
      </c>
      <c r="BC35" s="123">
        <v>13</v>
      </c>
      <c r="BD35" s="127" t="str">
        <f t="shared" si="60"/>
        <v>LU</v>
      </c>
      <c r="BE35" s="127"/>
      <c r="BF35" s="125" t="str">
        <f t="shared" si="24"/>
        <v/>
      </c>
      <c r="BG35" s="125" t="str">
        <f t="shared" si="25"/>
        <v/>
      </c>
      <c r="BH35" s="125" t="str">
        <f t="shared" si="26"/>
        <v/>
      </c>
      <c r="BI35" s="125" t="str">
        <f t="shared" si="27"/>
        <v/>
      </c>
      <c r="BJ35" s="125" t="str">
        <f t="shared" si="28"/>
        <v/>
      </c>
      <c r="BK35" s="125" t="str">
        <f t="shared" si="29"/>
        <v/>
      </c>
      <c r="BL35" s="123">
        <v>13</v>
      </c>
      <c r="BM35" s="127" t="str">
        <f t="shared" si="61"/>
        <v>LU</v>
      </c>
      <c r="BN35" s="127"/>
      <c r="BO35" s="125" t="str">
        <f t="shared" si="30"/>
        <v/>
      </c>
      <c r="BP35" s="125" t="str">
        <f t="shared" si="31"/>
        <v/>
      </c>
      <c r="BQ35" s="125" t="str">
        <f t="shared" si="32"/>
        <v/>
      </c>
      <c r="BR35" s="125" t="str">
        <f t="shared" si="33"/>
        <v/>
      </c>
      <c r="BS35" s="125" t="str">
        <f t="shared" si="34"/>
        <v/>
      </c>
      <c r="BT35" s="125" t="str">
        <f t="shared" si="35"/>
        <v/>
      </c>
      <c r="BU35" s="130">
        <v>13</v>
      </c>
      <c r="BV35" s="127" t="str">
        <f t="shared" si="62"/>
        <v>JE</v>
      </c>
      <c r="BW35" s="105" t="s">
        <v>47</v>
      </c>
      <c r="BX35" s="106"/>
      <c r="BY35" s="107"/>
      <c r="BZ35" s="107"/>
      <c r="CA35" s="107"/>
      <c r="CB35" s="107"/>
      <c r="CC35" s="108"/>
      <c r="CD35" s="130">
        <v>13</v>
      </c>
      <c r="CE35" s="127" t="str">
        <f t="shared" si="63"/>
        <v>SA</v>
      </c>
      <c r="CF35" s="131"/>
      <c r="CG35" s="132" t="str">
        <f t="shared" si="42"/>
        <v/>
      </c>
      <c r="CH35" s="132" t="str">
        <f t="shared" si="43"/>
        <v/>
      </c>
      <c r="CI35" s="132" t="str">
        <f t="shared" si="44"/>
        <v/>
      </c>
      <c r="CJ35" s="132" t="str">
        <f t="shared" si="45"/>
        <v/>
      </c>
      <c r="CK35" s="132" t="str">
        <f t="shared" si="46"/>
        <v/>
      </c>
      <c r="CL35" s="139" t="str">
        <f t="shared" si="47"/>
        <v/>
      </c>
      <c r="CM35" s="130">
        <v>13</v>
      </c>
      <c r="CN35" s="127" t="str">
        <f t="shared" si="64"/>
        <v>MA</v>
      </c>
      <c r="CO35" s="131"/>
      <c r="CP35" s="132" t="str">
        <f t="shared" si="48"/>
        <v/>
      </c>
      <c r="CQ35" s="132" t="str">
        <f t="shared" si="49"/>
        <v/>
      </c>
      <c r="CR35" s="132" t="str">
        <f t="shared" si="50"/>
        <v/>
      </c>
      <c r="CS35" s="132" t="str">
        <f t="shared" si="51"/>
        <v/>
      </c>
      <c r="CT35" s="132" t="str">
        <f t="shared" si="52"/>
        <v/>
      </c>
      <c r="CU35" s="139" t="str">
        <f t="shared" si="53"/>
        <v/>
      </c>
    </row>
    <row r="36" spans="1:99" ht="18" customHeight="1" thickBot="1" x14ac:dyDescent="0.3">
      <c r="A36" s="117">
        <v>14</v>
      </c>
      <c r="B36" s="127" t="str">
        <f t="shared" si="54"/>
        <v>DI</v>
      </c>
      <c r="C36" s="119" t="s">
        <v>47</v>
      </c>
      <c r="D36" s="120"/>
      <c r="E36" s="121"/>
      <c r="F36" s="121"/>
      <c r="G36" s="135"/>
      <c r="H36" s="135"/>
      <c r="I36" s="122"/>
      <c r="J36" s="123">
        <v>14</v>
      </c>
      <c r="K36" s="124" t="str">
        <f t="shared" si="55"/>
        <v>ME</v>
      </c>
      <c r="L36" s="124"/>
      <c r="M36" s="125" t="str">
        <f t="shared" si="0"/>
        <v>H3</v>
      </c>
      <c r="N36" s="125" t="str">
        <f t="shared" si="1"/>
        <v/>
      </c>
      <c r="O36" s="125" t="str">
        <f t="shared" si="2"/>
        <v/>
      </c>
      <c r="P36" s="125" t="str">
        <f t="shared" si="3"/>
        <v/>
      </c>
      <c r="Q36" s="125" t="str">
        <f t="shared" si="4"/>
        <v/>
      </c>
      <c r="R36" s="125" t="str">
        <f t="shared" si="5"/>
        <v/>
      </c>
      <c r="S36" s="123">
        <v>14</v>
      </c>
      <c r="T36" s="127" t="str">
        <f t="shared" si="56"/>
        <v>VE</v>
      </c>
      <c r="U36" s="127"/>
      <c r="V36" s="125" t="str">
        <f t="shared" si="6"/>
        <v/>
      </c>
      <c r="W36" s="125" t="str">
        <f t="shared" si="7"/>
        <v/>
      </c>
      <c r="X36" s="125" t="str">
        <f t="shared" si="8"/>
        <v/>
      </c>
      <c r="Y36" s="125" t="str">
        <f t="shared" si="9"/>
        <v/>
      </c>
      <c r="Z36" s="125" t="str">
        <f t="shared" si="10"/>
        <v/>
      </c>
      <c r="AA36" s="125" t="str">
        <f t="shared" si="11"/>
        <v/>
      </c>
      <c r="AB36" s="117">
        <v>14</v>
      </c>
      <c r="AC36" s="127" t="str">
        <f t="shared" si="57"/>
        <v>LU</v>
      </c>
      <c r="AD36" s="127"/>
      <c r="AE36" s="125" t="str">
        <f t="shared" si="12"/>
        <v/>
      </c>
      <c r="AF36" s="125" t="str">
        <f t="shared" si="13"/>
        <v/>
      </c>
      <c r="AG36" s="125" t="str">
        <f t="shared" si="14"/>
        <v/>
      </c>
      <c r="AH36" s="125" t="str">
        <f t="shared" si="15"/>
        <v/>
      </c>
      <c r="AI36" s="125" t="str">
        <f t="shared" si="16"/>
        <v/>
      </c>
      <c r="AJ36" s="125" t="str">
        <f t="shared" si="17"/>
        <v/>
      </c>
      <c r="AK36" s="123">
        <v>14</v>
      </c>
      <c r="AL36" s="127" t="str">
        <f t="shared" si="58"/>
        <v>ME</v>
      </c>
      <c r="AM36" s="127"/>
      <c r="AN36" s="125" t="str">
        <f t="shared" si="18"/>
        <v>H3</v>
      </c>
      <c r="AO36" s="125" t="str">
        <f t="shared" si="19"/>
        <v/>
      </c>
      <c r="AP36" s="125" t="str">
        <f t="shared" si="20"/>
        <v/>
      </c>
      <c r="AQ36" s="125" t="str">
        <f t="shared" si="21"/>
        <v/>
      </c>
      <c r="AR36" s="125" t="str">
        <f t="shared" si="22"/>
        <v/>
      </c>
      <c r="AS36" s="125" t="str">
        <f t="shared" si="23"/>
        <v/>
      </c>
      <c r="AT36" s="123">
        <v>14</v>
      </c>
      <c r="AU36" s="127" t="str">
        <f t="shared" si="59"/>
        <v>SA</v>
      </c>
      <c r="AV36" s="127"/>
      <c r="AW36" s="125" t="str">
        <f t="shared" si="65"/>
        <v/>
      </c>
      <c r="AX36" s="125" t="str">
        <f t="shared" si="66"/>
        <v/>
      </c>
      <c r="AY36" s="125" t="str">
        <f t="shared" si="67"/>
        <v/>
      </c>
      <c r="AZ36" s="125" t="str">
        <f t="shared" si="68"/>
        <v/>
      </c>
      <c r="BA36" s="125" t="str">
        <f t="shared" si="69"/>
        <v/>
      </c>
      <c r="BB36" s="125" t="str">
        <f t="shared" si="70"/>
        <v/>
      </c>
      <c r="BC36" s="123">
        <v>14</v>
      </c>
      <c r="BD36" s="127" t="str">
        <f t="shared" si="60"/>
        <v>MA</v>
      </c>
      <c r="BE36" s="395"/>
      <c r="BF36" s="396" t="str">
        <f t="shared" si="24"/>
        <v/>
      </c>
      <c r="BG36" s="396" t="str">
        <f t="shared" si="25"/>
        <v/>
      </c>
      <c r="BH36" s="396" t="str">
        <f t="shared" si="26"/>
        <v/>
      </c>
      <c r="BI36" s="396" t="str">
        <f t="shared" si="27"/>
        <v/>
      </c>
      <c r="BJ36" s="396" t="str">
        <f t="shared" si="28"/>
        <v/>
      </c>
      <c r="BK36" s="396" t="str">
        <f t="shared" si="29"/>
        <v/>
      </c>
      <c r="BL36" s="123">
        <v>14</v>
      </c>
      <c r="BM36" s="127" t="str">
        <f t="shared" si="61"/>
        <v>MA</v>
      </c>
      <c r="BN36" s="127"/>
      <c r="BO36" s="125" t="str">
        <f t="shared" si="30"/>
        <v/>
      </c>
      <c r="BP36" s="125" t="str">
        <f t="shared" si="31"/>
        <v/>
      </c>
      <c r="BQ36" s="125" t="str">
        <f t="shared" si="32"/>
        <v/>
      </c>
      <c r="BR36" s="125" t="str">
        <f t="shared" si="33"/>
        <v/>
      </c>
      <c r="BS36" s="125" t="str">
        <f t="shared" si="34"/>
        <v/>
      </c>
      <c r="BT36" s="125" t="str">
        <f t="shared" si="35"/>
        <v/>
      </c>
      <c r="BU36" s="130">
        <v>14</v>
      </c>
      <c r="BV36" s="127" t="str">
        <f t="shared" si="62"/>
        <v>VE</v>
      </c>
      <c r="BW36" s="105" t="s">
        <v>47</v>
      </c>
      <c r="BX36" s="106"/>
      <c r="BY36" s="107"/>
      <c r="BZ36" s="107"/>
      <c r="CA36" s="107"/>
      <c r="CB36" s="107"/>
      <c r="CC36" s="108"/>
      <c r="CD36" s="130">
        <v>14</v>
      </c>
      <c r="CE36" s="127" t="str">
        <f t="shared" si="63"/>
        <v>DI</v>
      </c>
      <c r="CF36" s="127"/>
      <c r="CG36" s="125" t="str">
        <f t="shared" si="42"/>
        <v/>
      </c>
      <c r="CH36" s="125" t="str">
        <f t="shared" si="43"/>
        <v/>
      </c>
      <c r="CI36" s="125" t="str">
        <f t="shared" si="44"/>
        <v/>
      </c>
      <c r="CJ36" s="125" t="str">
        <f t="shared" si="45"/>
        <v/>
      </c>
      <c r="CK36" s="125" t="str">
        <f t="shared" si="46"/>
        <v/>
      </c>
      <c r="CL36" s="133" t="str">
        <f t="shared" si="47"/>
        <v/>
      </c>
      <c r="CM36" s="130">
        <v>14</v>
      </c>
      <c r="CN36" s="127" t="str">
        <f t="shared" si="64"/>
        <v>ME</v>
      </c>
      <c r="CO36" s="127"/>
      <c r="CP36" s="125" t="str">
        <f t="shared" si="48"/>
        <v>H3</v>
      </c>
      <c r="CQ36" s="125" t="str">
        <f t="shared" si="49"/>
        <v/>
      </c>
      <c r="CR36" s="125" t="str">
        <f t="shared" si="50"/>
        <v/>
      </c>
      <c r="CS36" s="125" t="str">
        <f t="shared" si="51"/>
        <v/>
      </c>
      <c r="CT36" s="125" t="str">
        <f t="shared" si="52"/>
        <v/>
      </c>
      <c r="CU36" s="133" t="str">
        <f t="shared" si="53"/>
        <v/>
      </c>
    </row>
    <row r="37" spans="1:99" ht="18" customHeight="1" thickBot="1" x14ac:dyDescent="0.3">
      <c r="A37" s="117">
        <v>15</v>
      </c>
      <c r="B37" s="127" t="str">
        <f t="shared" si="54"/>
        <v>LU</v>
      </c>
      <c r="C37" s="119" t="s">
        <v>47</v>
      </c>
      <c r="D37" s="120"/>
      <c r="E37" s="121"/>
      <c r="F37" s="121"/>
      <c r="G37" s="121"/>
      <c r="H37" s="121"/>
      <c r="I37" s="122"/>
      <c r="J37" s="123">
        <v>15</v>
      </c>
      <c r="K37" s="124" t="str">
        <f t="shared" si="55"/>
        <v>JE</v>
      </c>
      <c r="L37" s="124"/>
      <c r="M37" s="125" t="str">
        <f t="shared" si="0"/>
        <v/>
      </c>
      <c r="N37" s="125" t="str">
        <f t="shared" si="1"/>
        <v/>
      </c>
      <c r="O37" s="125" t="str">
        <f t="shared" si="2"/>
        <v/>
      </c>
      <c r="P37" s="125" t="str">
        <f t="shared" si="3"/>
        <v/>
      </c>
      <c r="Q37" s="125" t="str">
        <f t="shared" si="4"/>
        <v/>
      </c>
      <c r="R37" s="125" t="str">
        <f t="shared" si="5"/>
        <v/>
      </c>
      <c r="S37" s="123">
        <v>15</v>
      </c>
      <c r="T37" s="127" t="str">
        <f t="shared" si="56"/>
        <v>SA</v>
      </c>
      <c r="U37" s="127"/>
      <c r="V37" s="125" t="str">
        <f t="shared" si="6"/>
        <v/>
      </c>
      <c r="W37" s="125" t="str">
        <f t="shared" si="7"/>
        <v/>
      </c>
      <c r="X37" s="125" t="str">
        <f t="shared" si="8"/>
        <v/>
      </c>
      <c r="Y37" s="125" t="str">
        <f t="shared" si="9"/>
        <v/>
      </c>
      <c r="Z37" s="125" t="str">
        <f t="shared" si="10"/>
        <v/>
      </c>
      <c r="AA37" s="125" t="str">
        <f t="shared" si="11"/>
        <v/>
      </c>
      <c r="AB37" s="134">
        <v>15</v>
      </c>
      <c r="AC37" s="127" t="str">
        <f t="shared" si="57"/>
        <v>MA</v>
      </c>
      <c r="AD37" s="127"/>
      <c r="AE37" s="125" t="str">
        <f t="shared" si="12"/>
        <v/>
      </c>
      <c r="AF37" s="125" t="str">
        <f t="shared" si="13"/>
        <v/>
      </c>
      <c r="AG37" s="125" t="str">
        <f t="shared" si="14"/>
        <v/>
      </c>
      <c r="AH37" s="125" t="str">
        <f t="shared" si="15"/>
        <v/>
      </c>
      <c r="AI37" s="125" t="str">
        <f t="shared" si="16"/>
        <v/>
      </c>
      <c r="AJ37" s="125" t="str">
        <f t="shared" si="17"/>
        <v/>
      </c>
      <c r="AK37" s="123">
        <v>15</v>
      </c>
      <c r="AL37" s="127" t="str">
        <f t="shared" si="58"/>
        <v>JE</v>
      </c>
      <c r="AM37" s="127"/>
      <c r="AN37" s="125" t="str">
        <f t="shared" si="18"/>
        <v/>
      </c>
      <c r="AO37" s="125" t="str">
        <f t="shared" si="19"/>
        <v/>
      </c>
      <c r="AP37" s="125" t="str">
        <f t="shared" si="20"/>
        <v/>
      </c>
      <c r="AQ37" s="125" t="str">
        <f t="shared" si="21"/>
        <v/>
      </c>
      <c r="AR37" s="125" t="str">
        <f t="shared" si="22"/>
        <v/>
      </c>
      <c r="AS37" s="125" t="str">
        <f t="shared" si="23"/>
        <v/>
      </c>
      <c r="AT37" s="123">
        <v>15</v>
      </c>
      <c r="AU37" s="127" t="str">
        <f t="shared" si="59"/>
        <v>DI</v>
      </c>
      <c r="AV37" s="127"/>
      <c r="AW37" s="125" t="str">
        <f t="shared" si="65"/>
        <v/>
      </c>
      <c r="AX37" s="125" t="str">
        <f t="shared" si="66"/>
        <v/>
      </c>
      <c r="AY37" s="125" t="str">
        <f t="shared" si="67"/>
        <v/>
      </c>
      <c r="AZ37" s="125" t="str">
        <f t="shared" si="68"/>
        <v/>
      </c>
      <c r="BA37" s="125" t="str">
        <f t="shared" si="69"/>
        <v/>
      </c>
      <c r="BB37" s="125" t="str">
        <f t="shared" si="70"/>
        <v/>
      </c>
      <c r="BC37" s="123">
        <v>15</v>
      </c>
      <c r="BD37" s="127" t="str">
        <f t="shared" si="60"/>
        <v>ME</v>
      </c>
      <c r="BE37" s="395"/>
      <c r="BF37" s="396" t="str">
        <f t="shared" si="24"/>
        <v>H3</v>
      </c>
      <c r="BG37" s="396" t="str">
        <f t="shared" si="25"/>
        <v/>
      </c>
      <c r="BH37" s="396" t="str">
        <f t="shared" si="26"/>
        <v/>
      </c>
      <c r="BI37" s="396" t="str">
        <f t="shared" si="27"/>
        <v/>
      </c>
      <c r="BJ37" s="396" t="str">
        <f t="shared" si="28"/>
        <v/>
      </c>
      <c r="BK37" s="396" t="str">
        <f t="shared" si="29"/>
        <v/>
      </c>
      <c r="BL37" s="123">
        <v>15</v>
      </c>
      <c r="BM37" s="127" t="str">
        <f t="shared" si="61"/>
        <v>ME</v>
      </c>
      <c r="BN37" s="127"/>
      <c r="BO37" s="125" t="str">
        <f t="shared" si="30"/>
        <v>H3</v>
      </c>
      <c r="BP37" s="125" t="str">
        <f t="shared" si="31"/>
        <v/>
      </c>
      <c r="BQ37" s="125" t="str">
        <f t="shared" si="32"/>
        <v/>
      </c>
      <c r="BR37" s="125" t="str">
        <f t="shared" si="33"/>
        <v/>
      </c>
      <c r="BS37" s="125" t="str">
        <f t="shared" si="34"/>
        <v/>
      </c>
      <c r="BT37" s="125" t="str">
        <f t="shared" si="35"/>
        <v/>
      </c>
      <c r="BU37" s="130">
        <v>15</v>
      </c>
      <c r="BV37" s="127" t="str">
        <f t="shared" si="62"/>
        <v>SA</v>
      </c>
      <c r="BW37" s="105" t="s">
        <v>47</v>
      </c>
      <c r="BX37" s="106"/>
      <c r="BY37" s="107"/>
      <c r="BZ37" s="107"/>
      <c r="CA37" s="107"/>
      <c r="CB37" s="107"/>
      <c r="CC37" s="108"/>
      <c r="CD37" s="130">
        <v>15</v>
      </c>
      <c r="CE37" s="127" t="str">
        <f t="shared" si="63"/>
        <v>LU</v>
      </c>
      <c r="CF37" s="127"/>
      <c r="CG37" s="125" t="str">
        <f t="shared" si="42"/>
        <v/>
      </c>
      <c r="CH37" s="125" t="str">
        <f t="shared" si="43"/>
        <v/>
      </c>
      <c r="CI37" s="125" t="str">
        <f t="shared" si="44"/>
        <v/>
      </c>
      <c r="CJ37" s="125" t="str">
        <f t="shared" si="45"/>
        <v/>
      </c>
      <c r="CK37" s="125" t="str">
        <f t="shared" si="46"/>
        <v/>
      </c>
      <c r="CL37" s="133" t="str">
        <f t="shared" si="47"/>
        <v/>
      </c>
      <c r="CM37" s="130">
        <v>15</v>
      </c>
      <c r="CN37" s="127" t="str">
        <f t="shared" si="64"/>
        <v>JE</v>
      </c>
      <c r="CO37" s="127"/>
      <c r="CP37" s="125" t="str">
        <f t="shared" si="48"/>
        <v/>
      </c>
      <c r="CQ37" s="125" t="str">
        <f t="shared" si="49"/>
        <v/>
      </c>
      <c r="CR37" s="125" t="str">
        <f t="shared" si="50"/>
        <v/>
      </c>
      <c r="CS37" s="125" t="str">
        <f t="shared" si="51"/>
        <v/>
      </c>
      <c r="CT37" s="125" t="str">
        <f t="shared" si="52"/>
        <v/>
      </c>
      <c r="CU37" s="133" t="str">
        <f t="shared" si="53"/>
        <v/>
      </c>
    </row>
    <row r="38" spans="1:99" ht="18" customHeight="1" thickBot="1" x14ac:dyDescent="0.3">
      <c r="A38" s="117">
        <v>16</v>
      </c>
      <c r="B38" s="127" t="str">
        <f t="shared" si="54"/>
        <v>MA</v>
      </c>
      <c r="C38" s="119" t="s">
        <v>47</v>
      </c>
      <c r="D38" s="120"/>
      <c r="E38" s="121"/>
      <c r="F38" s="121"/>
      <c r="G38" s="121"/>
      <c r="H38" s="121"/>
      <c r="I38" s="122"/>
      <c r="J38" s="123">
        <v>16</v>
      </c>
      <c r="K38" s="124" t="str">
        <f t="shared" si="55"/>
        <v>VE</v>
      </c>
      <c r="L38" s="124"/>
      <c r="M38" s="125" t="str">
        <f t="shared" si="0"/>
        <v/>
      </c>
      <c r="N38" s="125" t="str">
        <f t="shared" si="1"/>
        <v/>
      </c>
      <c r="O38" s="125" t="str">
        <f t="shared" si="2"/>
        <v/>
      </c>
      <c r="P38" s="125" t="str">
        <f t="shared" si="3"/>
        <v/>
      </c>
      <c r="Q38" s="125" t="str">
        <f t="shared" si="4"/>
        <v/>
      </c>
      <c r="R38" s="125" t="str">
        <f t="shared" si="5"/>
        <v/>
      </c>
      <c r="S38" s="123">
        <v>16</v>
      </c>
      <c r="T38" s="127" t="str">
        <f t="shared" si="56"/>
        <v>DI</v>
      </c>
      <c r="U38" s="127"/>
      <c r="V38" s="125" t="str">
        <f t="shared" si="6"/>
        <v/>
      </c>
      <c r="W38" s="125" t="str">
        <f t="shared" si="7"/>
        <v/>
      </c>
      <c r="X38" s="125" t="str">
        <f t="shared" si="8"/>
        <v/>
      </c>
      <c r="Y38" s="125" t="str">
        <f t="shared" si="9"/>
        <v/>
      </c>
      <c r="Z38" s="125" t="str">
        <f t="shared" si="10"/>
        <v/>
      </c>
      <c r="AA38" s="125" t="str">
        <f t="shared" si="11"/>
        <v/>
      </c>
      <c r="AB38" s="134">
        <v>16</v>
      </c>
      <c r="AC38" s="127" t="str">
        <f t="shared" si="57"/>
        <v>ME</v>
      </c>
      <c r="AD38" s="127"/>
      <c r="AE38" s="125" t="str">
        <f t="shared" si="12"/>
        <v>H3</v>
      </c>
      <c r="AF38" s="125" t="str">
        <f t="shared" si="13"/>
        <v/>
      </c>
      <c r="AG38" s="125" t="str">
        <f t="shared" si="14"/>
        <v/>
      </c>
      <c r="AH38" s="125" t="str">
        <f t="shared" si="15"/>
        <v/>
      </c>
      <c r="AI38" s="125" t="str">
        <f t="shared" si="16"/>
        <v/>
      </c>
      <c r="AJ38" s="125" t="str">
        <f t="shared" si="17"/>
        <v/>
      </c>
      <c r="AK38" s="123">
        <v>16</v>
      </c>
      <c r="AL38" s="127" t="str">
        <f t="shared" si="58"/>
        <v>VE</v>
      </c>
      <c r="AM38" s="127"/>
      <c r="AN38" s="125" t="str">
        <f t="shared" si="18"/>
        <v/>
      </c>
      <c r="AO38" s="125" t="str">
        <f t="shared" si="19"/>
        <v/>
      </c>
      <c r="AP38" s="125" t="str">
        <f t="shared" si="20"/>
        <v/>
      </c>
      <c r="AQ38" s="125" t="str">
        <f t="shared" si="21"/>
        <v/>
      </c>
      <c r="AR38" s="125" t="str">
        <f t="shared" si="22"/>
        <v/>
      </c>
      <c r="AS38" s="125" t="str">
        <f t="shared" si="23"/>
        <v/>
      </c>
      <c r="AT38" s="123">
        <v>16</v>
      </c>
      <c r="AU38" s="127" t="str">
        <f t="shared" si="59"/>
        <v>LU</v>
      </c>
      <c r="AV38" s="127"/>
      <c r="AW38" s="125" t="str">
        <f t="shared" si="65"/>
        <v/>
      </c>
      <c r="AX38" s="125" t="str">
        <f t="shared" si="66"/>
        <v/>
      </c>
      <c r="AY38" s="125" t="str">
        <f t="shared" si="67"/>
        <v/>
      </c>
      <c r="AZ38" s="125" t="str">
        <f t="shared" si="68"/>
        <v/>
      </c>
      <c r="BA38" s="125" t="str">
        <f t="shared" si="69"/>
        <v/>
      </c>
      <c r="BB38" s="125" t="str">
        <f t="shared" si="70"/>
        <v/>
      </c>
      <c r="BC38" s="123">
        <v>16</v>
      </c>
      <c r="BD38" s="127" t="str">
        <f t="shared" si="60"/>
        <v>JE</v>
      </c>
      <c r="BE38" s="395"/>
      <c r="BF38" s="396" t="str">
        <f t="shared" si="24"/>
        <v/>
      </c>
      <c r="BG38" s="396" t="str">
        <f t="shared" si="25"/>
        <v/>
      </c>
      <c r="BH38" s="396" t="str">
        <f t="shared" si="26"/>
        <v/>
      </c>
      <c r="BI38" s="396" t="str">
        <f t="shared" si="27"/>
        <v/>
      </c>
      <c r="BJ38" s="396" t="str">
        <f t="shared" si="28"/>
        <v/>
      </c>
      <c r="BK38" s="396" t="str">
        <f t="shared" si="29"/>
        <v/>
      </c>
      <c r="BL38" s="123">
        <v>16</v>
      </c>
      <c r="BM38" s="127" t="str">
        <f t="shared" si="61"/>
        <v>JE</v>
      </c>
      <c r="BN38" s="127"/>
      <c r="BO38" s="125" t="str">
        <f t="shared" si="30"/>
        <v/>
      </c>
      <c r="BP38" s="125" t="str">
        <f t="shared" si="31"/>
        <v/>
      </c>
      <c r="BQ38" s="125" t="str">
        <f t="shared" si="32"/>
        <v/>
      </c>
      <c r="BR38" s="125" t="str">
        <f t="shared" si="33"/>
        <v/>
      </c>
      <c r="BS38" s="125" t="str">
        <f t="shared" si="34"/>
        <v/>
      </c>
      <c r="BT38" s="125" t="str">
        <f t="shared" si="35"/>
        <v/>
      </c>
      <c r="BU38" s="130">
        <v>16</v>
      </c>
      <c r="BV38" s="127" t="str">
        <f t="shared" si="62"/>
        <v>DI</v>
      </c>
      <c r="BW38" s="105" t="s">
        <v>47</v>
      </c>
      <c r="BX38" s="106"/>
      <c r="BY38" s="107"/>
      <c r="BZ38" s="107"/>
      <c r="CA38" s="107"/>
      <c r="CB38" s="107"/>
      <c r="CC38" s="108"/>
      <c r="CD38" s="130">
        <v>16</v>
      </c>
      <c r="CE38" s="127" t="str">
        <f t="shared" si="63"/>
        <v>MA</v>
      </c>
      <c r="CF38" s="127"/>
      <c r="CG38" s="125" t="str">
        <f t="shared" si="42"/>
        <v/>
      </c>
      <c r="CH38" s="125" t="str">
        <f t="shared" si="43"/>
        <v/>
      </c>
      <c r="CI38" s="125" t="str">
        <f t="shared" si="44"/>
        <v/>
      </c>
      <c r="CJ38" s="125" t="str">
        <f t="shared" si="45"/>
        <v/>
      </c>
      <c r="CK38" s="125" t="str">
        <f t="shared" si="46"/>
        <v/>
      </c>
      <c r="CL38" s="133" t="str">
        <f t="shared" si="47"/>
        <v/>
      </c>
      <c r="CM38" s="130">
        <v>16</v>
      </c>
      <c r="CN38" s="127" t="str">
        <f t="shared" si="64"/>
        <v>VE</v>
      </c>
      <c r="CO38" s="127"/>
      <c r="CP38" s="125" t="str">
        <f t="shared" si="48"/>
        <v/>
      </c>
      <c r="CQ38" s="125" t="str">
        <f t="shared" si="49"/>
        <v/>
      </c>
      <c r="CR38" s="125" t="str">
        <f t="shared" si="50"/>
        <v/>
      </c>
      <c r="CS38" s="125" t="str">
        <f t="shared" si="51"/>
        <v/>
      </c>
      <c r="CT38" s="125" t="str">
        <f t="shared" si="52"/>
        <v/>
      </c>
      <c r="CU38" s="133" t="str">
        <f t="shared" si="53"/>
        <v/>
      </c>
    </row>
    <row r="39" spans="1:99" ht="18" customHeight="1" thickBot="1" x14ac:dyDescent="0.3">
      <c r="A39" s="117">
        <v>17</v>
      </c>
      <c r="B39" s="127" t="str">
        <f t="shared" si="54"/>
        <v>ME</v>
      </c>
      <c r="C39" s="119" t="s">
        <v>47</v>
      </c>
      <c r="D39" s="120"/>
      <c r="E39" s="121"/>
      <c r="F39" s="121"/>
      <c r="G39" s="121"/>
      <c r="H39" s="121"/>
      <c r="I39" s="122"/>
      <c r="J39" s="123">
        <v>17</v>
      </c>
      <c r="K39" s="124" t="str">
        <f t="shared" si="55"/>
        <v>SA</v>
      </c>
      <c r="L39" s="124"/>
      <c r="M39" s="125" t="str">
        <f t="shared" si="0"/>
        <v/>
      </c>
      <c r="N39" s="125" t="str">
        <f t="shared" si="1"/>
        <v/>
      </c>
      <c r="O39" s="125" t="str">
        <f t="shared" si="2"/>
        <v/>
      </c>
      <c r="P39" s="125" t="str">
        <f t="shared" si="3"/>
        <v/>
      </c>
      <c r="Q39" s="125" t="str">
        <f t="shared" si="4"/>
        <v/>
      </c>
      <c r="R39" s="125" t="str">
        <f t="shared" si="5"/>
        <v/>
      </c>
      <c r="S39" s="123">
        <v>17</v>
      </c>
      <c r="T39" s="127" t="str">
        <f t="shared" si="56"/>
        <v>LU</v>
      </c>
      <c r="U39" s="127"/>
      <c r="V39" s="125" t="str">
        <f t="shared" si="6"/>
        <v/>
      </c>
      <c r="W39" s="125" t="str">
        <f t="shared" si="7"/>
        <v/>
      </c>
      <c r="X39" s="125" t="str">
        <f t="shared" si="8"/>
        <v/>
      </c>
      <c r="Y39" s="125" t="str">
        <f t="shared" si="9"/>
        <v/>
      </c>
      <c r="Z39" s="125" t="str">
        <f t="shared" si="10"/>
        <v/>
      </c>
      <c r="AA39" s="125" t="str">
        <f t="shared" si="11"/>
        <v/>
      </c>
      <c r="AB39" s="117">
        <v>17</v>
      </c>
      <c r="AC39" s="127" t="str">
        <f t="shared" si="57"/>
        <v>JE</v>
      </c>
      <c r="AD39" s="127"/>
      <c r="AE39" s="125" t="str">
        <f t="shared" si="12"/>
        <v/>
      </c>
      <c r="AF39" s="125" t="str">
        <f t="shared" si="13"/>
        <v/>
      </c>
      <c r="AG39" s="125" t="str">
        <f t="shared" si="14"/>
        <v/>
      </c>
      <c r="AH39" s="125" t="str">
        <f t="shared" si="15"/>
        <v/>
      </c>
      <c r="AI39" s="125" t="str">
        <f t="shared" si="16"/>
        <v/>
      </c>
      <c r="AJ39" s="125" t="str">
        <f t="shared" si="17"/>
        <v/>
      </c>
      <c r="AK39" s="123">
        <v>17</v>
      </c>
      <c r="AL39" s="127" t="str">
        <f t="shared" si="58"/>
        <v>SA</v>
      </c>
      <c r="AM39" s="127"/>
      <c r="AN39" s="125" t="str">
        <f t="shared" si="18"/>
        <v/>
      </c>
      <c r="AO39" s="125" t="str">
        <f t="shared" si="19"/>
        <v/>
      </c>
      <c r="AP39" s="125" t="str">
        <f t="shared" si="20"/>
        <v/>
      </c>
      <c r="AQ39" s="125" t="str">
        <f t="shared" si="21"/>
        <v/>
      </c>
      <c r="AR39" s="125" t="str">
        <f t="shared" si="22"/>
        <v/>
      </c>
      <c r="AS39" s="125" t="str">
        <f t="shared" si="23"/>
        <v/>
      </c>
      <c r="AT39" s="123">
        <v>17</v>
      </c>
      <c r="AU39" s="127" t="str">
        <f t="shared" si="59"/>
        <v>MA</v>
      </c>
      <c r="AV39" s="127"/>
      <c r="AW39" s="125" t="str">
        <f t="shared" si="65"/>
        <v/>
      </c>
      <c r="AX39" s="125" t="str">
        <f t="shared" si="66"/>
        <v/>
      </c>
      <c r="AY39" s="125" t="str">
        <f t="shared" si="67"/>
        <v/>
      </c>
      <c r="AZ39" s="125" t="str">
        <f t="shared" si="68"/>
        <v/>
      </c>
      <c r="BA39" s="125" t="str">
        <f t="shared" si="69"/>
        <v/>
      </c>
      <c r="BB39" s="125" t="str">
        <f t="shared" si="70"/>
        <v/>
      </c>
      <c r="BC39" s="123">
        <v>17</v>
      </c>
      <c r="BD39" s="127" t="str">
        <f t="shared" si="60"/>
        <v>VE</v>
      </c>
      <c r="BE39" s="395"/>
      <c r="BF39" s="396" t="str">
        <f t="shared" si="24"/>
        <v/>
      </c>
      <c r="BG39" s="396" t="str">
        <f t="shared" si="25"/>
        <v/>
      </c>
      <c r="BH39" s="396" t="str">
        <f t="shared" si="26"/>
        <v/>
      </c>
      <c r="BI39" s="396" t="str">
        <f t="shared" si="27"/>
        <v/>
      </c>
      <c r="BJ39" s="396" t="str">
        <f t="shared" si="28"/>
        <v/>
      </c>
      <c r="BK39" s="396" t="str">
        <f t="shared" si="29"/>
        <v/>
      </c>
      <c r="BL39" s="123">
        <v>17</v>
      </c>
      <c r="BM39" s="127" t="str">
        <f t="shared" si="61"/>
        <v>VE</v>
      </c>
      <c r="BN39" s="127"/>
      <c r="BO39" s="125" t="str">
        <f t="shared" si="30"/>
        <v/>
      </c>
      <c r="BP39" s="125" t="str">
        <f t="shared" si="31"/>
        <v/>
      </c>
      <c r="BQ39" s="125" t="str">
        <f t="shared" si="32"/>
        <v/>
      </c>
      <c r="BR39" s="125" t="str">
        <f t="shared" si="33"/>
        <v/>
      </c>
      <c r="BS39" s="125" t="str">
        <f t="shared" si="34"/>
        <v/>
      </c>
      <c r="BT39" s="125" t="str">
        <f t="shared" si="35"/>
        <v/>
      </c>
      <c r="BU39" s="130">
        <v>17</v>
      </c>
      <c r="BV39" s="127" t="str">
        <f t="shared" si="62"/>
        <v>LU</v>
      </c>
      <c r="BW39" s="105" t="s">
        <v>47</v>
      </c>
      <c r="BX39" s="106"/>
      <c r="BY39" s="107"/>
      <c r="BZ39" s="107"/>
      <c r="CA39" s="107"/>
      <c r="CB39" s="107"/>
      <c r="CC39" s="108"/>
      <c r="CD39" s="130">
        <v>17</v>
      </c>
      <c r="CE39" s="127" t="str">
        <f t="shared" si="63"/>
        <v>ME</v>
      </c>
      <c r="CF39" s="127"/>
      <c r="CG39" s="125" t="str">
        <f t="shared" si="42"/>
        <v>H3</v>
      </c>
      <c r="CH39" s="125" t="str">
        <f t="shared" si="43"/>
        <v/>
      </c>
      <c r="CI39" s="125" t="str">
        <f t="shared" si="44"/>
        <v/>
      </c>
      <c r="CJ39" s="125" t="str">
        <f t="shared" si="45"/>
        <v/>
      </c>
      <c r="CK39" s="125" t="str">
        <f t="shared" si="46"/>
        <v/>
      </c>
      <c r="CL39" s="133" t="str">
        <f t="shared" si="47"/>
        <v/>
      </c>
      <c r="CM39" s="130">
        <v>17</v>
      </c>
      <c r="CN39" s="127" t="str">
        <f t="shared" si="64"/>
        <v>SA</v>
      </c>
      <c r="CO39" s="127"/>
      <c r="CP39" s="125" t="str">
        <f t="shared" si="48"/>
        <v/>
      </c>
      <c r="CQ39" s="125" t="str">
        <f t="shared" si="49"/>
        <v/>
      </c>
      <c r="CR39" s="125" t="str">
        <f t="shared" si="50"/>
        <v/>
      </c>
      <c r="CS39" s="125" t="str">
        <f t="shared" si="51"/>
        <v/>
      </c>
      <c r="CT39" s="125" t="str">
        <f t="shared" si="52"/>
        <v/>
      </c>
      <c r="CU39" s="133" t="str">
        <f t="shared" si="53"/>
        <v/>
      </c>
    </row>
    <row r="40" spans="1:99" ht="18" customHeight="1" thickBot="1" x14ac:dyDescent="0.3">
      <c r="A40" s="117">
        <v>18</v>
      </c>
      <c r="B40" s="127" t="str">
        <f t="shared" si="54"/>
        <v>JE</v>
      </c>
      <c r="C40" s="119" t="s">
        <v>47</v>
      </c>
      <c r="D40" s="120"/>
      <c r="E40" s="121"/>
      <c r="F40" s="121"/>
      <c r="G40" s="121"/>
      <c r="H40" s="121"/>
      <c r="I40" s="122"/>
      <c r="J40" s="123">
        <v>18</v>
      </c>
      <c r="K40" s="124" t="str">
        <f t="shared" si="55"/>
        <v>DI</v>
      </c>
      <c r="L40" s="124"/>
      <c r="M40" s="125" t="str">
        <f t="shared" si="0"/>
        <v/>
      </c>
      <c r="N40" s="125" t="str">
        <f t="shared" si="1"/>
        <v/>
      </c>
      <c r="O40" s="125" t="str">
        <f t="shared" si="2"/>
        <v/>
      </c>
      <c r="P40" s="125" t="str">
        <f t="shared" si="3"/>
        <v/>
      </c>
      <c r="Q40" s="125" t="str">
        <f t="shared" si="4"/>
        <v/>
      </c>
      <c r="R40" s="125" t="str">
        <f t="shared" si="5"/>
        <v/>
      </c>
      <c r="S40" s="123">
        <v>18</v>
      </c>
      <c r="T40" s="127" t="str">
        <f t="shared" si="56"/>
        <v>MA</v>
      </c>
      <c r="U40" s="140"/>
      <c r="V40" s="125" t="str">
        <f t="shared" si="6"/>
        <v/>
      </c>
      <c r="W40" s="125" t="str">
        <f t="shared" si="7"/>
        <v/>
      </c>
      <c r="X40" s="125" t="str">
        <f t="shared" si="8"/>
        <v/>
      </c>
      <c r="Y40" s="125" t="str">
        <f t="shared" si="9"/>
        <v/>
      </c>
      <c r="Z40" s="125" t="str">
        <f t="shared" si="10"/>
        <v/>
      </c>
      <c r="AA40" s="125" t="str">
        <f t="shared" si="11"/>
        <v/>
      </c>
      <c r="AB40" s="117">
        <v>18</v>
      </c>
      <c r="AC40" s="127" t="str">
        <f t="shared" si="57"/>
        <v>VE</v>
      </c>
      <c r="AD40" s="127"/>
      <c r="AE40" s="125" t="str">
        <f t="shared" si="12"/>
        <v/>
      </c>
      <c r="AF40" s="125" t="str">
        <f t="shared" si="13"/>
        <v/>
      </c>
      <c r="AG40" s="125" t="str">
        <f t="shared" si="14"/>
        <v/>
      </c>
      <c r="AH40" s="125" t="str">
        <f t="shared" si="15"/>
        <v/>
      </c>
      <c r="AI40" s="125" t="str">
        <f t="shared" si="16"/>
        <v/>
      </c>
      <c r="AJ40" s="125" t="str">
        <f t="shared" si="17"/>
        <v/>
      </c>
      <c r="AK40" s="123">
        <v>18</v>
      </c>
      <c r="AL40" s="127" t="str">
        <f t="shared" si="58"/>
        <v>DI</v>
      </c>
      <c r="AM40" s="127"/>
      <c r="AN40" s="125" t="str">
        <f t="shared" si="18"/>
        <v/>
      </c>
      <c r="AO40" s="125" t="str">
        <f t="shared" si="19"/>
        <v/>
      </c>
      <c r="AP40" s="125" t="str">
        <f t="shared" si="20"/>
        <v/>
      </c>
      <c r="AQ40" s="125" t="str">
        <f t="shared" si="21"/>
        <v/>
      </c>
      <c r="AR40" s="125" t="str">
        <f t="shared" si="22"/>
        <v/>
      </c>
      <c r="AS40" s="125" t="str">
        <f t="shared" si="23"/>
        <v/>
      </c>
      <c r="AT40" s="123">
        <v>18</v>
      </c>
      <c r="AU40" s="127" t="str">
        <f t="shared" si="59"/>
        <v>ME</v>
      </c>
      <c r="AV40" s="127"/>
      <c r="AW40" s="125" t="str">
        <f t="shared" si="65"/>
        <v>H3</v>
      </c>
      <c r="AX40" s="125" t="str">
        <f t="shared" si="66"/>
        <v/>
      </c>
      <c r="AY40" s="125" t="str">
        <f t="shared" si="67"/>
        <v/>
      </c>
      <c r="AZ40" s="125" t="str">
        <f t="shared" si="68"/>
        <v/>
      </c>
      <c r="BA40" s="125" t="str">
        <f t="shared" si="69"/>
        <v/>
      </c>
      <c r="BB40" s="125" t="str">
        <f t="shared" si="70"/>
        <v/>
      </c>
      <c r="BC40" s="123">
        <v>18</v>
      </c>
      <c r="BD40" s="127" t="str">
        <f t="shared" si="60"/>
        <v>SA</v>
      </c>
      <c r="BE40" s="105" t="s">
        <v>47</v>
      </c>
      <c r="BF40" s="106"/>
      <c r="BG40" s="107"/>
      <c r="BH40" s="107"/>
      <c r="BI40" s="107"/>
      <c r="BJ40" s="107"/>
      <c r="BK40" s="108"/>
      <c r="BL40" s="123">
        <v>18</v>
      </c>
      <c r="BM40" s="127" t="str">
        <f t="shared" si="61"/>
        <v>SA</v>
      </c>
      <c r="BN40" s="127"/>
      <c r="BO40" s="125" t="str">
        <f t="shared" si="30"/>
        <v/>
      </c>
      <c r="BP40" s="125" t="str">
        <f t="shared" si="31"/>
        <v/>
      </c>
      <c r="BQ40" s="125" t="str">
        <f t="shared" si="32"/>
        <v/>
      </c>
      <c r="BR40" s="125" t="str">
        <f t="shared" si="33"/>
        <v/>
      </c>
      <c r="BS40" s="125" t="str">
        <f t="shared" si="34"/>
        <v/>
      </c>
      <c r="BT40" s="125" t="str">
        <f t="shared" si="35"/>
        <v/>
      </c>
      <c r="BU40" s="141">
        <v>18</v>
      </c>
      <c r="BV40" s="127" t="str">
        <f t="shared" si="62"/>
        <v>MA</v>
      </c>
      <c r="BW40" s="105" t="s">
        <v>47</v>
      </c>
      <c r="BX40" s="106"/>
      <c r="BY40" s="107"/>
      <c r="BZ40" s="107"/>
      <c r="CA40" s="107"/>
      <c r="CB40" s="107"/>
      <c r="CC40" s="108"/>
      <c r="CD40" s="141">
        <v>18</v>
      </c>
      <c r="CE40" s="127" t="str">
        <f t="shared" si="63"/>
        <v>JE</v>
      </c>
      <c r="CF40" s="129" t="s">
        <v>47</v>
      </c>
      <c r="CG40" s="121" t="str">
        <f t="shared" si="42"/>
        <v/>
      </c>
      <c r="CH40" s="121" t="str">
        <f t="shared" si="43"/>
        <v/>
      </c>
      <c r="CI40" s="121" t="str">
        <f t="shared" si="44"/>
        <v/>
      </c>
      <c r="CJ40" s="121" t="str">
        <f t="shared" si="45"/>
        <v/>
      </c>
      <c r="CK40" s="121" t="str">
        <f t="shared" si="46"/>
        <v/>
      </c>
      <c r="CL40" s="122" t="str">
        <f t="shared" si="47"/>
        <v/>
      </c>
      <c r="CM40" s="141">
        <v>18</v>
      </c>
      <c r="CN40" s="127" t="str">
        <f t="shared" si="64"/>
        <v>DI</v>
      </c>
      <c r="CO40" s="127"/>
      <c r="CP40" s="125" t="str">
        <f t="shared" si="48"/>
        <v/>
      </c>
      <c r="CQ40" s="125" t="str">
        <f t="shared" si="49"/>
        <v/>
      </c>
      <c r="CR40" s="125" t="str">
        <f t="shared" si="50"/>
        <v/>
      </c>
      <c r="CS40" s="125" t="str">
        <f t="shared" si="51"/>
        <v/>
      </c>
      <c r="CT40" s="125" t="str">
        <f t="shared" si="52"/>
        <v/>
      </c>
      <c r="CU40" s="133" t="str">
        <f t="shared" si="53"/>
        <v/>
      </c>
    </row>
    <row r="41" spans="1:99" ht="18" customHeight="1" thickBot="1" x14ac:dyDescent="0.3">
      <c r="A41" s="117">
        <v>19</v>
      </c>
      <c r="B41" s="127" t="str">
        <f t="shared" si="54"/>
        <v>VE</v>
      </c>
      <c r="C41" s="119" t="s">
        <v>47</v>
      </c>
      <c r="D41" s="120"/>
      <c r="E41" s="121"/>
      <c r="F41" s="121"/>
      <c r="G41" s="121"/>
      <c r="H41" s="121"/>
      <c r="I41" s="122"/>
      <c r="J41" s="123">
        <v>19</v>
      </c>
      <c r="K41" s="124" t="str">
        <f t="shared" si="55"/>
        <v>LU</v>
      </c>
      <c r="L41" s="124"/>
      <c r="M41" s="125" t="str">
        <f t="shared" si="0"/>
        <v/>
      </c>
      <c r="N41" s="125" t="str">
        <f t="shared" si="1"/>
        <v/>
      </c>
      <c r="O41" s="125" t="str">
        <f t="shared" si="2"/>
        <v/>
      </c>
      <c r="P41" s="125" t="str">
        <f t="shared" si="3"/>
        <v/>
      </c>
      <c r="Q41" s="125" t="str">
        <f t="shared" si="4"/>
        <v/>
      </c>
      <c r="R41" s="125" t="str">
        <f t="shared" si="5"/>
        <v/>
      </c>
      <c r="S41" s="123">
        <v>19</v>
      </c>
      <c r="T41" s="127" t="str">
        <f t="shared" si="56"/>
        <v>ME</v>
      </c>
      <c r="U41" s="136"/>
      <c r="V41" s="132" t="str">
        <f t="shared" si="6"/>
        <v>H3</v>
      </c>
      <c r="W41" s="132" t="str">
        <f t="shared" si="7"/>
        <v/>
      </c>
      <c r="X41" s="132" t="str">
        <f t="shared" si="8"/>
        <v/>
      </c>
      <c r="Y41" s="132" t="str">
        <f t="shared" si="9"/>
        <v/>
      </c>
      <c r="Z41" s="132" t="str">
        <f t="shared" si="10"/>
        <v/>
      </c>
      <c r="AA41" s="132" t="str">
        <f t="shared" si="11"/>
        <v/>
      </c>
      <c r="AB41" s="117">
        <v>19</v>
      </c>
      <c r="AC41" s="127" t="str">
        <f t="shared" si="57"/>
        <v>SA</v>
      </c>
      <c r="AD41" s="127"/>
      <c r="AE41" s="125" t="str">
        <f t="shared" si="12"/>
        <v/>
      </c>
      <c r="AF41" s="125" t="str">
        <f t="shared" si="13"/>
        <v/>
      </c>
      <c r="AG41" s="125" t="str">
        <f t="shared" si="14"/>
        <v/>
      </c>
      <c r="AH41" s="125" t="str">
        <f t="shared" si="15"/>
        <v/>
      </c>
      <c r="AI41" s="125" t="str">
        <f t="shared" si="16"/>
        <v/>
      </c>
      <c r="AJ41" s="125" t="str">
        <f t="shared" si="17"/>
        <v/>
      </c>
      <c r="AK41" s="123">
        <v>19</v>
      </c>
      <c r="AL41" s="127" t="str">
        <f t="shared" si="58"/>
        <v>LU</v>
      </c>
      <c r="AM41" s="127"/>
      <c r="AN41" s="125" t="str">
        <f t="shared" si="18"/>
        <v/>
      </c>
      <c r="AO41" s="125" t="str">
        <f t="shared" si="19"/>
        <v/>
      </c>
      <c r="AP41" s="125" t="str">
        <f t="shared" si="20"/>
        <v/>
      </c>
      <c r="AQ41" s="125" t="str">
        <f t="shared" si="21"/>
        <v/>
      </c>
      <c r="AR41" s="125" t="str">
        <f t="shared" si="22"/>
        <v/>
      </c>
      <c r="AS41" s="125" t="str">
        <f t="shared" si="23"/>
        <v/>
      </c>
      <c r="AT41" s="123">
        <v>19</v>
      </c>
      <c r="AU41" s="127" t="str">
        <f t="shared" si="59"/>
        <v>JE</v>
      </c>
      <c r="AV41" s="127"/>
      <c r="AW41" s="125" t="str">
        <f t="shared" si="65"/>
        <v/>
      </c>
      <c r="AX41" s="125" t="str">
        <f t="shared" si="66"/>
        <v/>
      </c>
      <c r="AY41" s="125" t="str">
        <f t="shared" si="67"/>
        <v/>
      </c>
      <c r="AZ41" s="125" t="str">
        <f t="shared" si="68"/>
        <v/>
      </c>
      <c r="BA41" s="125" t="str">
        <f t="shared" si="69"/>
        <v/>
      </c>
      <c r="BB41" s="125" t="str">
        <f t="shared" si="70"/>
        <v/>
      </c>
      <c r="BC41" s="123">
        <v>19</v>
      </c>
      <c r="BD41" s="127" t="str">
        <f t="shared" si="60"/>
        <v>DI</v>
      </c>
      <c r="BE41" s="105" t="s">
        <v>47</v>
      </c>
      <c r="BF41" s="106"/>
      <c r="BG41" s="107"/>
      <c r="BH41" s="107"/>
      <c r="BI41" s="107"/>
      <c r="BJ41" s="107"/>
      <c r="BK41" s="108"/>
      <c r="BL41" s="123">
        <v>19</v>
      </c>
      <c r="BM41" s="127" t="str">
        <f t="shared" si="61"/>
        <v>DI</v>
      </c>
      <c r="BN41" s="127"/>
      <c r="BO41" s="125" t="str">
        <f t="shared" si="30"/>
        <v/>
      </c>
      <c r="BP41" s="125" t="str">
        <f t="shared" si="31"/>
        <v/>
      </c>
      <c r="BQ41" s="125" t="str">
        <f t="shared" si="32"/>
        <v/>
      </c>
      <c r="BR41" s="125" t="str">
        <f t="shared" si="33"/>
        <v/>
      </c>
      <c r="BS41" s="125" t="str">
        <f t="shared" si="34"/>
        <v/>
      </c>
      <c r="BT41" s="125" t="str">
        <f t="shared" si="35"/>
        <v/>
      </c>
      <c r="BU41" s="141">
        <v>19</v>
      </c>
      <c r="BV41" s="127" t="str">
        <f t="shared" si="62"/>
        <v>ME</v>
      </c>
      <c r="BW41" s="105" t="s">
        <v>47</v>
      </c>
      <c r="BX41" s="106"/>
      <c r="BY41" s="107"/>
      <c r="BZ41" s="107"/>
      <c r="CA41" s="107"/>
      <c r="CB41" s="107"/>
      <c r="CC41" s="108"/>
      <c r="CD41" s="141">
        <v>19</v>
      </c>
      <c r="CE41" s="127" t="str">
        <f t="shared" si="63"/>
        <v>VE</v>
      </c>
      <c r="CF41" s="129" t="s">
        <v>47</v>
      </c>
      <c r="CG41" s="121" t="str">
        <f t="shared" si="42"/>
        <v/>
      </c>
      <c r="CH41" s="121" t="str">
        <f t="shared" si="43"/>
        <v/>
      </c>
      <c r="CI41" s="121" t="str">
        <f t="shared" si="44"/>
        <v/>
      </c>
      <c r="CJ41" s="121" t="str">
        <f t="shared" si="45"/>
        <v/>
      </c>
      <c r="CK41" s="121" t="str">
        <f t="shared" si="46"/>
        <v/>
      </c>
      <c r="CL41" s="122" t="str">
        <f t="shared" si="47"/>
        <v/>
      </c>
      <c r="CM41" s="141">
        <v>19</v>
      </c>
      <c r="CN41" s="127" t="str">
        <f t="shared" si="64"/>
        <v>LU</v>
      </c>
      <c r="CO41" s="127"/>
      <c r="CP41" s="125" t="str">
        <f t="shared" si="48"/>
        <v/>
      </c>
      <c r="CQ41" s="125" t="str">
        <f t="shared" si="49"/>
        <v/>
      </c>
      <c r="CR41" s="125" t="str">
        <f t="shared" si="50"/>
        <v/>
      </c>
      <c r="CS41" s="125" t="str">
        <f t="shared" si="51"/>
        <v/>
      </c>
      <c r="CT41" s="125" t="str">
        <f t="shared" si="52"/>
        <v/>
      </c>
      <c r="CU41" s="133" t="str">
        <f t="shared" si="53"/>
        <v/>
      </c>
    </row>
    <row r="42" spans="1:99" ht="18" customHeight="1" thickBot="1" x14ac:dyDescent="0.3">
      <c r="A42" s="134">
        <v>20</v>
      </c>
      <c r="B42" s="127" t="str">
        <f t="shared" si="54"/>
        <v>SA</v>
      </c>
      <c r="C42" s="119" t="s">
        <v>47</v>
      </c>
      <c r="D42" s="120"/>
      <c r="E42" s="121"/>
      <c r="F42" s="121"/>
      <c r="G42" s="121"/>
      <c r="H42" s="121"/>
      <c r="I42" s="122"/>
      <c r="J42" s="134">
        <v>20</v>
      </c>
      <c r="K42" s="124" t="str">
        <f t="shared" si="55"/>
        <v>MA</v>
      </c>
      <c r="L42" s="124"/>
      <c r="M42" s="125" t="str">
        <f t="shared" si="0"/>
        <v/>
      </c>
      <c r="N42" s="125" t="str">
        <f t="shared" si="1"/>
        <v/>
      </c>
      <c r="O42" s="125" t="str">
        <f t="shared" si="2"/>
        <v/>
      </c>
      <c r="P42" s="125" t="str">
        <f t="shared" si="3"/>
        <v/>
      </c>
      <c r="Q42" s="125" t="str">
        <f t="shared" si="4"/>
        <v/>
      </c>
      <c r="R42" s="125" t="str">
        <f t="shared" si="5"/>
        <v/>
      </c>
      <c r="S42" s="123">
        <v>20</v>
      </c>
      <c r="T42" s="127" t="str">
        <f t="shared" si="56"/>
        <v>JE</v>
      </c>
      <c r="U42" s="136"/>
      <c r="V42" s="132" t="str">
        <f t="shared" si="6"/>
        <v/>
      </c>
      <c r="W42" s="132" t="str">
        <f t="shared" si="7"/>
        <v/>
      </c>
      <c r="X42" s="132" t="str">
        <f t="shared" si="8"/>
        <v/>
      </c>
      <c r="Y42" s="132" t="str">
        <f t="shared" si="9"/>
        <v/>
      </c>
      <c r="Z42" s="132" t="str">
        <f t="shared" si="10"/>
        <v/>
      </c>
      <c r="AA42" s="132" t="str">
        <f t="shared" si="11"/>
        <v/>
      </c>
      <c r="AB42" s="117">
        <v>20</v>
      </c>
      <c r="AC42" s="127" t="str">
        <f t="shared" si="57"/>
        <v>DI</v>
      </c>
      <c r="AD42" s="127"/>
      <c r="AE42" s="125" t="str">
        <f t="shared" si="12"/>
        <v/>
      </c>
      <c r="AF42" s="125" t="str">
        <f t="shared" si="13"/>
        <v/>
      </c>
      <c r="AG42" s="125" t="str">
        <f t="shared" si="14"/>
        <v/>
      </c>
      <c r="AH42" s="125" t="str">
        <f t="shared" si="15"/>
        <v/>
      </c>
      <c r="AI42" s="125" t="str">
        <f t="shared" si="16"/>
        <v/>
      </c>
      <c r="AJ42" s="125" t="str">
        <f t="shared" si="17"/>
        <v/>
      </c>
      <c r="AK42" s="123">
        <v>20</v>
      </c>
      <c r="AL42" s="127" t="str">
        <f t="shared" si="58"/>
        <v>MA</v>
      </c>
      <c r="AM42" s="127"/>
      <c r="AN42" s="125" t="str">
        <f t="shared" si="18"/>
        <v/>
      </c>
      <c r="AO42" s="125" t="str">
        <f t="shared" si="19"/>
        <v/>
      </c>
      <c r="AP42" s="125" t="str">
        <f t="shared" si="20"/>
        <v/>
      </c>
      <c r="AQ42" s="125" t="str">
        <f t="shared" si="21"/>
        <v/>
      </c>
      <c r="AR42" s="125" t="str">
        <f t="shared" si="22"/>
        <v/>
      </c>
      <c r="AS42" s="125" t="str">
        <f t="shared" si="23"/>
        <v/>
      </c>
      <c r="AT42" s="123">
        <v>20</v>
      </c>
      <c r="AU42" s="127" t="str">
        <f t="shared" si="59"/>
        <v>VE</v>
      </c>
      <c r="AV42" s="127"/>
      <c r="AW42" s="125" t="str">
        <f t="shared" si="65"/>
        <v/>
      </c>
      <c r="AX42" s="125" t="str">
        <f t="shared" si="66"/>
        <v/>
      </c>
      <c r="AY42" s="125" t="str">
        <f t="shared" si="67"/>
        <v/>
      </c>
      <c r="AZ42" s="125" t="str">
        <f t="shared" si="68"/>
        <v/>
      </c>
      <c r="BA42" s="125" t="str">
        <f t="shared" si="69"/>
        <v/>
      </c>
      <c r="BB42" s="125" t="str">
        <f t="shared" si="70"/>
        <v/>
      </c>
      <c r="BC42" s="123">
        <v>20</v>
      </c>
      <c r="BD42" s="127" t="str">
        <f t="shared" si="60"/>
        <v>LU</v>
      </c>
      <c r="BE42" s="105" t="s">
        <v>47</v>
      </c>
      <c r="BF42" s="106"/>
      <c r="BG42" s="107"/>
      <c r="BH42" s="107"/>
      <c r="BI42" s="107"/>
      <c r="BJ42" s="107"/>
      <c r="BK42" s="108"/>
      <c r="BL42" s="123">
        <v>20</v>
      </c>
      <c r="BM42" s="127" t="str">
        <f t="shared" si="61"/>
        <v>LU</v>
      </c>
      <c r="BN42" s="127"/>
      <c r="BO42" s="125" t="str">
        <f t="shared" si="30"/>
        <v/>
      </c>
      <c r="BP42" s="125" t="str">
        <f t="shared" si="31"/>
        <v/>
      </c>
      <c r="BQ42" s="125" t="str">
        <f t="shared" si="32"/>
        <v/>
      </c>
      <c r="BR42" s="125" t="str">
        <f t="shared" si="33"/>
        <v/>
      </c>
      <c r="BS42" s="125" t="str">
        <f t="shared" si="34"/>
        <v/>
      </c>
      <c r="BT42" s="125" t="str">
        <f t="shared" si="35"/>
        <v/>
      </c>
      <c r="BU42" s="141">
        <v>20</v>
      </c>
      <c r="BV42" s="127" t="str">
        <f t="shared" si="62"/>
        <v>JE</v>
      </c>
      <c r="BW42" s="105" t="s">
        <v>47</v>
      </c>
      <c r="BX42" s="106"/>
      <c r="BY42" s="107"/>
      <c r="BZ42" s="107"/>
      <c r="CA42" s="107"/>
      <c r="CB42" s="107"/>
      <c r="CC42" s="108"/>
      <c r="CD42" s="141">
        <v>20</v>
      </c>
      <c r="CE42" s="127" t="str">
        <f t="shared" si="63"/>
        <v>SA</v>
      </c>
      <c r="CF42" s="127"/>
      <c r="CG42" s="125" t="str">
        <f t="shared" si="42"/>
        <v/>
      </c>
      <c r="CH42" s="125" t="str">
        <f t="shared" si="43"/>
        <v/>
      </c>
      <c r="CI42" s="125" t="str">
        <f t="shared" si="44"/>
        <v/>
      </c>
      <c r="CJ42" s="125" t="str">
        <f t="shared" si="45"/>
        <v/>
      </c>
      <c r="CK42" s="125" t="str">
        <f t="shared" si="46"/>
        <v/>
      </c>
      <c r="CL42" s="133" t="str">
        <f t="shared" si="47"/>
        <v/>
      </c>
      <c r="CM42" s="141">
        <v>20</v>
      </c>
      <c r="CN42" s="127" t="str">
        <f t="shared" si="64"/>
        <v>MA</v>
      </c>
      <c r="CO42" s="127"/>
      <c r="CP42" s="125" t="str">
        <f t="shared" si="48"/>
        <v/>
      </c>
      <c r="CQ42" s="125" t="str">
        <f t="shared" si="49"/>
        <v/>
      </c>
      <c r="CR42" s="125" t="str">
        <f t="shared" si="50"/>
        <v/>
      </c>
      <c r="CS42" s="125" t="str">
        <f t="shared" si="51"/>
        <v/>
      </c>
      <c r="CT42" s="125" t="str">
        <f t="shared" si="52"/>
        <v/>
      </c>
      <c r="CU42" s="133" t="str">
        <f t="shared" si="53"/>
        <v/>
      </c>
    </row>
    <row r="43" spans="1:99" ht="18" customHeight="1" thickBot="1" x14ac:dyDescent="0.3">
      <c r="A43" s="117">
        <v>21</v>
      </c>
      <c r="B43" s="127" t="str">
        <f t="shared" si="54"/>
        <v>DI</v>
      </c>
      <c r="C43" s="119" t="s">
        <v>47</v>
      </c>
      <c r="D43" s="120"/>
      <c r="E43" s="121"/>
      <c r="F43" s="121"/>
      <c r="G43" s="135"/>
      <c r="H43" s="135"/>
      <c r="I43" s="122"/>
      <c r="J43" s="123">
        <v>21</v>
      </c>
      <c r="K43" s="124" t="str">
        <f t="shared" si="55"/>
        <v>ME</v>
      </c>
      <c r="L43" s="124"/>
      <c r="M43" s="125" t="str">
        <f t="shared" si="0"/>
        <v>H3</v>
      </c>
      <c r="N43" s="125" t="str">
        <f t="shared" si="1"/>
        <v/>
      </c>
      <c r="O43" s="125" t="str">
        <f t="shared" si="2"/>
        <v/>
      </c>
      <c r="P43" s="125" t="str">
        <f t="shared" si="3"/>
        <v/>
      </c>
      <c r="Q43" s="125" t="str">
        <f t="shared" si="4"/>
        <v/>
      </c>
      <c r="R43" s="125" t="str">
        <f t="shared" si="5"/>
        <v/>
      </c>
      <c r="S43" s="123">
        <v>21</v>
      </c>
      <c r="T43" s="127" t="str">
        <f t="shared" si="56"/>
        <v>VE</v>
      </c>
      <c r="U43" s="136"/>
      <c r="V43" s="132" t="str">
        <f t="shared" si="6"/>
        <v/>
      </c>
      <c r="W43" s="132" t="str">
        <f t="shared" si="7"/>
        <v/>
      </c>
      <c r="X43" s="132" t="str">
        <f t="shared" si="8"/>
        <v/>
      </c>
      <c r="Y43" s="132" t="str">
        <f t="shared" si="9"/>
        <v/>
      </c>
      <c r="Z43" s="132" t="str">
        <f t="shared" si="10"/>
        <v/>
      </c>
      <c r="AA43" s="132" t="str">
        <f t="shared" si="11"/>
        <v/>
      </c>
      <c r="AB43" s="134">
        <v>21</v>
      </c>
      <c r="AC43" s="127" t="str">
        <f t="shared" si="57"/>
        <v>LU</v>
      </c>
      <c r="AD43" s="127"/>
      <c r="AE43" s="125" t="str">
        <f t="shared" si="12"/>
        <v/>
      </c>
      <c r="AF43" s="125" t="str">
        <f t="shared" si="13"/>
        <v/>
      </c>
      <c r="AG43" s="125" t="str">
        <f t="shared" si="14"/>
        <v/>
      </c>
      <c r="AH43" s="125" t="str">
        <f t="shared" si="15"/>
        <v/>
      </c>
      <c r="AI43" s="125" t="str">
        <f t="shared" si="16"/>
        <v/>
      </c>
      <c r="AJ43" s="125" t="str">
        <f t="shared" si="17"/>
        <v/>
      </c>
      <c r="AK43" s="123">
        <v>21</v>
      </c>
      <c r="AL43" s="127" t="str">
        <f t="shared" si="58"/>
        <v>ME</v>
      </c>
      <c r="AM43" s="127"/>
      <c r="AN43" s="125" t="str">
        <f t="shared" si="18"/>
        <v>H3</v>
      </c>
      <c r="AO43" s="125" t="str">
        <f t="shared" si="19"/>
        <v/>
      </c>
      <c r="AP43" s="125" t="str">
        <f t="shared" si="20"/>
        <v/>
      </c>
      <c r="AQ43" s="125" t="str">
        <f t="shared" si="21"/>
        <v/>
      </c>
      <c r="AR43" s="125" t="str">
        <f t="shared" si="22"/>
        <v/>
      </c>
      <c r="AS43" s="125" t="str">
        <f t="shared" si="23"/>
        <v/>
      </c>
      <c r="AT43" s="123">
        <v>21</v>
      </c>
      <c r="AU43" s="127" t="str">
        <f t="shared" si="59"/>
        <v>SA</v>
      </c>
      <c r="AV43" s="127"/>
      <c r="AW43" s="125" t="str">
        <f t="shared" si="65"/>
        <v/>
      </c>
      <c r="AX43" s="125" t="str">
        <f t="shared" si="66"/>
        <v/>
      </c>
      <c r="AY43" s="125" t="str">
        <f t="shared" si="67"/>
        <v/>
      </c>
      <c r="AZ43" s="125" t="str">
        <f t="shared" si="68"/>
        <v/>
      </c>
      <c r="BA43" s="125" t="str">
        <f t="shared" si="69"/>
        <v/>
      </c>
      <c r="BB43" s="125" t="str">
        <f t="shared" si="70"/>
        <v/>
      </c>
      <c r="BC43" s="123">
        <v>21</v>
      </c>
      <c r="BD43" s="127" t="str">
        <f t="shared" si="60"/>
        <v>MA</v>
      </c>
      <c r="BE43" s="105" t="s">
        <v>47</v>
      </c>
      <c r="BF43" s="106"/>
      <c r="BG43" s="107"/>
      <c r="BH43" s="107"/>
      <c r="BI43" s="107"/>
      <c r="BJ43" s="107"/>
      <c r="BK43" s="108"/>
      <c r="BL43" s="123">
        <v>21</v>
      </c>
      <c r="BM43" s="127" t="str">
        <f t="shared" si="61"/>
        <v>MA</v>
      </c>
      <c r="BN43" s="127"/>
      <c r="BO43" s="125" t="str">
        <f t="shared" si="30"/>
        <v/>
      </c>
      <c r="BP43" s="125" t="str">
        <f t="shared" si="31"/>
        <v/>
      </c>
      <c r="BQ43" s="125" t="str">
        <f t="shared" si="32"/>
        <v/>
      </c>
      <c r="BR43" s="125" t="str">
        <f t="shared" si="33"/>
        <v/>
      </c>
      <c r="BS43" s="125" t="str">
        <f t="shared" si="34"/>
        <v/>
      </c>
      <c r="BT43" s="125" t="str">
        <f t="shared" si="35"/>
        <v/>
      </c>
      <c r="BU43" s="141">
        <v>21</v>
      </c>
      <c r="BV43" s="127" t="str">
        <f t="shared" si="62"/>
        <v>VE</v>
      </c>
      <c r="BW43" s="105" t="s">
        <v>47</v>
      </c>
      <c r="BX43" s="106"/>
      <c r="BY43" s="107"/>
      <c r="BZ43" s="107"/>
      <c r="CA43" s="107"/>
      <c r="CB43" s="107"/>
      <c r="CC43" s="108"/>
      <c r="CD43" s="141">
        <v>21</v>
      </c>
      <c r="CE43" s="127" t="str">
        <f t="shared" si="63"/>
        <v>DI</v>
      </c>
      <c r="CF43" s="127"/>
      <c r="CG43" s="125" t="str">
        <f t="shared" si="42"/>
        <v/>
      </c>
      <c r="CH43" s="125" t="str">
        <f t="shared" si="43"/>
        <v/>
      </c>
      <c r="CI43" s="125" t="str">
        <f t="shared" si="44"/>
        <v/>
      </c>
      <c r="CJ43" s="125" t="str">
        <f t="shared" si="45"/>
        <v/>
      </c>
      <c r="CK43" s="125" t="str">
        <f t="shared" si="46"/>
        <v/>
      </c>
      <c r="CL43" s="133" t="str">
        <f t="shared" si="47"/>
        <v/>
      </c>
      <c r="CM43" s="141">
        <v>21</v>
      </c>
      <c r="CN43" s="127" t="str">
        <f t="shared" si="64"/>
        <v>ME</v>
      </c>
      <c r="CO43" s="127"/>
      <c r="CP43" s="125" t="str">
        <f t="shared" si="48"/>
        <v>H3</v>
      </c>
      <c r="CQ43" s="125" t="str">
        <f t="shared" si="49"/>
        <v/>
      </c>
      <c r="CR43" s="125" t="str">
        <f t="shared" si="50"/>
        <v/>
      </c>
      <c r="CS43" s="125" t="str">
        <f t="shared" si="51"/>
        <v/>
      </c>
      <c r="CT43" s="125" t="str">
        <f t="shared" si="52"/>
        <v/>
      </c>
      <c r="CU43" s="133" t="str">
        <f t="shared" si="53"/>
        <v/>
      </c>
    </row>
    <row r="44" spans="1:99" ht="18" customHeight="1" thickBot="1" x14ac:dyDescent="0.3">
      <c r="A44" s="117">
        <v>22</v>
      </c>
      <c r="B44" s="127" t="str">
        <f t="shared" si="54"/>
        <v>LU</v>
      </c>
      <c r="C44" s="394"/>
      <c r="D44" s="132" t="str">
        <f>IF(C44="",IF(B44="LU",IF(ISBLANK($P$8),"",$P$8),IF(B44="MA",IF(ISBLANK($P$9),"",$P$9),IF(B44="ME",IF(ISBLANK($P$10),"",$P$10),IF(B44="JE",IF(ISBLANK($P$11),"",$P$11),IF(B44="VE",IF(ISBLANK($P$12),"",$P$12),IF(B44="SA","",IF(B44="DI","","?"))))))),"")</f>
        <v/>
      </c>
      <c r="E44" s="132" t="str">
        <f>IF(C44="",IF(B44="LU",IF(ISBLANK($Q$8),"",$Q$8),IF(B44="MA",IF(ISBLANK($Q$9),"",$Q$9),IF(B44="ME",IF(ISBLANK($Q$10),"",$Q$10),IF(B44="JE",IF(ISBLANK($Q$11),"",$Q$11),IF(B44="VE",IF(ISBLANK($Q$12),"",$Q$12),IF(B44="SA","",IF(B44="DI","","?"))))))),"")</f>
        <v/>
      </c>
      <c r="F44" s="132" t="str">
        <f>IF(C44="",IF(B44="LU",IF(ISBLANK($Y$8),"",$Y$8),IF(B44="MA",IF(ISBLANK($Y$9),"",$Y$9),IF(B44="ME",IF(ISBLANK($Y$10),"",$Y$10),IF(B44="JE",IF(ISBLANK($Y$11),"",$Y$11),IF(B44="VE",IF(ISBLANK($Y$12),"",$Y$12),IF(B44="SA","",IF(B44="DI","","?"))))))),"")</f>
        <v/>
      </c>
      <c r="G44" s="132" t="str">
        <f>IF(C44="",IF(B44="LU",IF(ISBLANK($Z$8),"",$Z$8),IF(B44="MA",IF(ISBLANK($Z$9),"",$Z$9),IF(B44="ME",IF(ISBLANK($Z$10),"",$Z$10),IF(B44="JE",IF(ISBLANK($Z$11),"",$Z$11),IF(B44="VE",IF(ISBLANK($Z$12),"",$Z$12),IF(B44="SA","",IF(B44="DI","","?"))))))),"")</f>
        <v/>
      </c>
      <c r="H44" s="132" t="str">
        <f>IF(C44="",IF(B44="LU",IF(ISBLANK($AH$8),"",$AH$8),IF(B44="MA",IF(ISBLANK($AH$9),"",$AH$9),IF(B44="ME",IF(ISBLANK($AH$10),"",$AH$10),IF(B44="JE",IF(ISBLANK($AH$11),"",$AH$11),IF(B44="VE",IF(ISBLANK($AH$12),"",$AH$12),IF(B44="SA","",IF(B44="DI","","?"))))))),"")</f>
        <v/>
      </c>
      <c r="I44" s="132" t="str">
        <f>IF(C44="",IF(B44="LU",IF(ISBLANK($AI$8),"",$AI$8),IF(B44="MA",IF(ISBLANK($AI$9),"",$AI$9),IF(B44="ME",IF(ISBLANK($AI$10),"",$AI$10),IF(B44="JE",IF(ISBLANK($AI$11),"",$AI$11),IF(B44="VE",IF(ISBLANK($AI$12),"",$AI$12),IF(B44="SA","",IF(B44="DI","","?"))))))),"")</f>
        <v/>
      </c>
      <c r="J44" s="123">
        <v>22</v>
      </c>
      <c r="K44" s="124" t="str">
        <f t="shared" si="55"/>
        <v>JE</v>
      </c>
      <c r="L44" s="124"/>
      <c r="M44" s="125" t="str">
        <f t="shared" si="0"/>
        <v/>
      </c>
      <c r="N44" s="125" t="str">
        <f t="shared" si="1"/>
        <v/>
      </c>
      <c r="O44" s="125" t="str">
        <f t="shared" si="2"/>
        <v/>
      </c>
      <c r="P44" s="125" t="str">
        <f t="shared" si="3"/>
        <v/>
      </c>
      <c r="Q44" s="125" t="str">
        <f t="shared" si="4"/>
        <v/>
      </c>
      <c r="R44" s="125" t="str">
        <f t="shared" si="5"/>
        <v/>
      </c>
      <c r="S44" s="123">
        <v>22</v>
      </c>
      <c r="T44" s="127" t="str">
        <f t="shared" si="56"/>
        <v>SA</v>
      </c>
      <c r="U44" s="105" t="s">
        <v>47</v>
      </c>
      <c r="V44" s="106"/>
      <c r="W44" s="107"/>
      <c r="X44" s="107"/>
      <c r="Y44" s="107"/>
      <c r="Z44" s="107"/>
      <c r="AA44" s="108"/>
      <c r="AB44" s="117">
        <v>22</v>
      </c>
      <c r="AC44" s="127" t="str">
        <f t="shared" si="57"/>
        <v>MA</v>
      </c>
      <c r="AD44" s="127"/>
      <c r="AE44" s="125" t="str">
        <f t="shared" si="12"/>
        <v/>
      </c>
      <c r="AF44" s="125" t="str">
        <f t="shared" si="13"/>
        <v/>
      </c>
      <c r="AG44" s="125" t="str">
        <f t="shared" si="14"/>
        <v/>
      </c>
      <c r="AH44" s="125" t="str">
        <f t="shared" si="15"/>
        <v/>
      </c>
      <c r="AI44" s="125" t="str">
        <f t="shared" si="16"/>
        <v/>
      </c>
      <c r="AJ44" s="125" t="str">
        <f t="shared" si="17"/>
        <v/>
      </c>
      <c r="AK44" s="123">
        <v>22</v>
      </c>
      <c r="AL44" s="127" t="str">
        <f t="shared" si="58"/>
        <v>JE</v>
      </c>
      <c r="AM44" s="127"/>
      <c r="AN44" s="125" t="str">
        <f t="shared" si="18"/>
        <v/>
      </c>
      <c r="AO44" s="125" t="str">
        <f t="shared" si="19"/>
        <v/>
      </c>
      <c r="AP44" s="125" t="str">
        <f t="shared" si="20"/>
        <v/>
      </c>
      <c r="AQ44" s="125" t="str">
        <f t="shared" si="21"/>
        <v/>
      </c>
      <c r="AR44" s="125" t="str">
        <f t="shared" si="22"/>
        <v/>
      </c>
      <c r="AS44" s="125" t="str">
        <f t="shared" si="23"/>
        <v/>
      </c>
      <c r="AT44" s="123">
        <v>22</v>
      </c>
      <c r="AU44" s="127" t="str">
        <f t="shared" si="59"/>
        <v>DI</v>
      </c>
      <c r="AV44" s="127"/>
      <c r="AW44" s="125" t="str">
        <f t="shared" si="65"/>
        <v/>
      </c>
      <c r="AX44" s="125" t="str">
        <f t="shared" si="66"/>
        <v/>
      </c>
      <c r="AY44" s="125" t="str">
        <f t="shared" si="67"/>
        <v/>
      </c>
      <c r="AZ44" s="125" t="str">
        <f t="shared" si="68"/>
        <v/>
      </c>
      <c r="BA44" s="125" t="str">
        <f t="shared" si="69"/>
        <v/>
      </c>
      <c r="BB44" s="125" t="str">
        <f t="shared" si="70"/>
        <v/>
      </c>
      <c r="BC44" s="123">
        <v>22</v>
      </c>
      <c r="BD44" s="127" t="str">
        <f t="shared" si="60"/>
        <v>ME</v>
      </c>
      <c r="BE44" s="105" t="s">
        <v>47</v>
      </c>
      <c r="BF44" s="106"/>
      <c r="BG44" s="107"/>
      <c r="BH44" s="107"/>
      <c r="BI44" s="107"/>
      <c r="BJ44" s="107"/>
      <c r="BK44" s="108"/>
      <c r="BL44" s="123">
        <v>22</v>
      </c>
      <c r="BM44" s="127" t="str">
        <f t="shared" si="61"/>
        <v>ME</v>
      </c>
      <c r="BN44" s="127"/>
      <c r="BO44" s="125" t="str">
        <f t="shared" si="30"/>
        <v>H3</v>
      </c>
      <c r="BP44" s="125" t="str">
        <f t="shared" si="31"/>
        <v/>
      </c>
      <c r="BQ44" s="125" t="str">
        <f t="shared" si="32"/>
        <v/>
      </c>
      <c r="BR44" s="125" t="str">
        <f t="shared" si="33"/>
        <v/>
      </c>
      <c r="BS44" s="125" t="str">
        <f t="shared" si="34"/>
        <v/>
      </c>
      <c r="BT44" s="125" t="str">
        <f t="shared" si="35"/>
        <v/>
      </c>
      <c r="BU44" s="141">
        <v>22</v>
      </c>
      <c r="BV44" s="127" t="str">
        <f t="shared" si="62"/>
        <v>SA</v>
      </c>
      <c r="BW44" s="105" t="s">
        <v>47</v>
      </c>
      <c r="BX44" s="106"/>
      <c r="BY44" s="107"/>
      <c r="BZ44" s="107"/>
      <c r="CA44" s="107"/>
      <c r="CB44" s="107"/>
      <c r="CC44" s="108"/>
      <c r="CD44" s="141">
        <v>22</v>
      </c>
      <c r="CE44" s="127" t="str">
        <f t="shared" si="63"/>
        <v>LU</v>
      </c>
      <c r="CF44" s="127"/>
      <c r="CG44" s="125" t="str">
        <f t="shared" si="42"/>
        <v/>
      </c>
      <c r="CH44" s="125" t="str">
        <f t="shared" si="43"/>
        <v/>
      </c>
      <c r="CI44" s="125" t="str">
        <f t="shared" si="44"/>
        <v/>
      </c>
      <c r="CJ44" s="125" t="str">
        <f t="shared" si="45"/>
        <v/>
      </c>
      <c r="CK44" s="125" t="str">
        <f t="shared" si="46"/>
        <v/>
      </c>
      <c r="CL44" s="133" t="str">
        <f t="shared" si="47"/>
        <v/>
      </c>
      <c r="CM44" s="141">
        <v>22</v>
      </c>
      <c r="CN44" s="127" t="str">
        <f t="shared" si="64"/>
        <v>JE</v>
      </c>
      <c r="CO44" s="127"/>
      <c r="CP44" s="125" t="str">
        <f t="shared" si="48"/>
        <v/>
      </c>
      <c r="CQ44" s="125" t="str">
        <f t="shared" si="49"/>
        <v/>
      </c>
      <c r="CR44" s="125" t="str">
        <f t="shared" si="50"/>
        <v/>
      </c>
      <c r="CS44" s="125" t="str">
        <f t="shared" si="51"/>
        <v/>
      </c>
      <c r="CT44" s="125" t="str">
        <f t="shared" si="52"/>
        <v/>
      </c>
      <c r="CU44" s="133" t="str">
        <f t="shared" si="53"/>
        <v/>
      </c>
    </row>
    <row r="45" spans="1:99" ht="18" customHeight="1" thickBot="1" x14ac:dyDescent="0.3">
      <c r="A45" s="117">
        <v>23</v>
      </c>
      <c r="B45" s="127" t="str">
        <f t="shared" si="54"/>
        <v>MA</v>
      </c>
      <c r="C45" s="394"/>
      <c r="D45" s="132" t="str">
        <f t="shared" ref="D45:D49" si="71">IF(C45="",IF(B45="LU",IF(ISBLANK($P$8),"",$P$8),IF(B45="MA",IF(ISBLANK($P$9),"",$P$9),IF(B45="ME",IF(ISBLANK($P$10),"",$P$10),IF(B45="JE",IF(ISBLANK($P$11),"",$P$11),IF(B45="VE",IF(ISBLANK($P$12),"",$P$12),IF(B45="SA","",IF(B45="DI","","?"))))))),"")</f>
        <v/>
      </c>
      <c r="E45" s="132" t="str">
        <f t="shared" ref="E45:E49" si="72">IF(C45="",IF(B45="LU",IF(ISBLANK($Q$8),"",$Q$8),IF(B45="MA",IF(ISBLANK($Q$9),"",$Q$9),IF(B45="ME",IF(ISBLANK($Q$10),"",$Q$10),IF(B45="JE",IF(ISBLANK($Q$11),"",$Q$11),IF(B45="VE",IF(ISBLANK($Q$12),"",$Q$12),IF(B45="SA","",IF(B45="DI","","?"))))))),"")</f>
        <v/>
      </c>
      <c r="F45" s="132" t="str">
        <f t="shared" ref="F45:F49" si="73">IF(C45="",IF(B45="LU",IF(ISBLANK($Y$8),"",$Y$8),IF(B45="MA",IF(ISBLANK($Y$9),"",$Y$9),IF(B45="ME",IF(ISBLANK($Y$10),"",$Y$10),IF(B45="JE",IF(ISBLANK($Y$11),"",$Y$11),IF(B45="VE",IF(ISBLANK($Y$12),"",$Y$12),IF(B45="SA","",IF(B45="DI","","?"))))))),"")</f>
        <v/>
      </c>
      <c r="G45" s="132" t="str">
        <f t="shared" ref="G45:G49" si="74">IF(C45="",IF(B45="LU",IF(ISBLANK($Z$8),"",$Z$8),IF(B45="MA",IF(ISBLANK($Z$9),"",$Z$9),IF(B45="ME",IF(ISBLANK($Z$10),"",$Z$10),IF(B45="JE",IF(ISBLANK($Z$11),"",$Z$11),IF(B45="VE",IF(ISBLANK($Z$12),"",$Z$12),IF(B45="SA","",IF(B45="DI","","?"))))))),"")</f>
        <v/>
      </c>
      <c r="H45" s="132" t="str">
        <f t="shared" ref="H45:H49" si="75">IF(C45="",IF(B45="LU",IF(ISBLANK($AH$8),"",$AH$8),IF(B45="MA",IF(ISBLANK($AH$9),"",$AH$9),IF(B45="ME",IF(ISBLANK($AH$10),"",$AH$10),IF(B45="JE",IF(ISBLANK($AH$11),"",$AH$11),IF(B45="VE",IF(ISBLANK($AH$12),"",$AH$12),IF(B45="SA","",IF(B45="DI","","?"))))))),"")</f>
        <v/>
      </c>
      <c r="I45" s="132" t="str">
        <f t="shared" ref="I45:I49" si="76">IF(C45="",IF(B45="LU",IF(ISBLANK($AI$8),"",$AI$8),IF(B45="MA",IF(ISBLANK($AI$9),"",$AI$9),IF(B45="ME",IF(ISBLANK($AI$10),"",$AI$10),IF(B45="JE",IF(ISBLANK($AI$11),"",$AI$11),IF(B45="VE",IF(ISBLANK($AI$12),"",$AI$12),IF(B45="SA","",IF(B45="DI","","?"))))))),"")</f>
        <v/>
      </c>
      <c r="J45" s="123">
        <v>23</v>
      </c>
      <c r="K45" s="124" t="str">
        <f t="shared" si="55"/>
        <v>VE</v>
      </c>
      <c r="L45" s="124"/>
      <c r="M45" s="125" t="str">
        <f t="shared" si="0"/>
        <v/>
      </c>
      <c r="N45" s="125" t="str">
        <f t="shared" si="1"/>
        <v/>
      </c>
      <c r="O45" s="125" t="str">
        <f t="shared" si="2"/>
        <v/>
      </c>
      <c r="P45" s="125" t="str">
        <f t="shared" si="3"/>
        <v/>
      </c>
      <c r="Q45" s="125" t="str">
        <f t="shared" si="4"/>
        <v/>
      </c>
      <c r="R45" s="125" t="str">
        <f t="shared" si="5"/>
        <v/>
      </c>
      <c r="S45" s="123">
        <v>23</v>
      </c>
      <c r="T45" s="127" t="str">
        <f t="shared" si="56"/>
        <v>DI</v>
      </c>
      <c r="U45" s="105" t="s">
        <v>47</v>
      </c>
      <c r="V45" s="106"/>
      <c r="W45" s="107"/>
      <c r="X45" s="107"/>
      <c r="Y45" s="107"/>
      <c r="Z45" s="107"/>
      <c r="AA45" s="108"/>
      <c r="AB45" s="117">
        <v>23</v>
      </c>
      <c r="AC45" s="127" t="str">
        <f t="shared" si="57"/>
        <v>ME</v>
      </c>
      <c r="AD45" s="127"/>
      <c r="AE45" s="125" t="str">
        <f t="shared" si="12"/>
        <v>H3</v>
      </c>
      <c r="AF45" s="125" t="str">
        <f t="shared" si="13"/>
        <v/>
      </c>
      <c r="AG45" s="125" t="str">
        <f t="shared" si="14"/>
        <v/>
      </c>
      <c r="AH45" s="125" t="str">
        <f t="shared" si="15"/>
        <v/>
      </c>
      <c r="AI45" s="125" t="str">
        <f t="shared" si="16"/>
        <v/>
      </c>
      <c r="AJ45" s="125" t="str">
        <f t="shared" si="17"/>
        <v/>
      </c>
      <c r="AK45" s="123">
        <v>23</v>
      </c>
      <c r="AL45" s="127" t="str">
        <f t="shared" si="58"/>
        <v>VE</v>
      </c>
      <c r="AM45" s="127"/>
      <c r="AN45" s="125" t="str">
        <f t="shared" si="18"/>
        <v/>
      </c>
      <c r="AO45" s="125" t="str">
        <f t="shared" si="19"/>
        <v/>
      </c>
      <c r="AP45" s="125" t="str">
        <f t="shared" si="20"/>
        <v/>
      </c>
      <c r="AQ45" s="125" t="str">
        <f t="shared" si="21"/>
        <v/>
      </c>
      <c r="AR45" s="125" t="str">
        <f t="shared" si="22"/>
        <v/>
      </c>
      <c r="AS45" s="125" t="str">
        <f t="shared" si="23"/>
        <v/>
      </c>
      <c r="AT45" s="123">
        <v>23</v>
      </c>
      <c r="AU45" s="127" t="str">
        <f t="shared" si="59"/>
        <v>LU</v>
      </c>
      <c r="AV45" s="127"/>
      <c r="AW45" s="125" t="str">
        <f t="shared" si="65"/>
        <v/>
      </c>
      <c r="AX45" s="125" t="str">
        <f t="shared" si="66"/>
        <v/>
      </c>
      <c r="AY45" s="125" t="str">
        <f t="shared" si="67"/>
        <v/>
      </c>
      <c r="AZ45" s="125" t="str">
        <f t="shared" si="68"/>
        <v/>
      </c>
      <c r="BA45" s="125" t="str">
        <f t="shared" si="69"/>
        <v/>
      </c>
      <c r="BB45" s="125" t="str">
        <f t="shared" si="70"/>
        <v/>
      </c>
      <c r="BC45" s="123">
        <v>23</v>
      </c>
      <c r="BD45" s="127" t="str">
        <f t="shared" si="60"/>
        <v>JE</v>
      </c>
      <c r="BE45" s="105" t="s">
        <v>47</v>
      </c>
      <c r="BF45" s="106"/>
      <c r="BG45" s="107"/>
      <c r="BH45" s="107"/>
      <c r="BI45" s="107"/>
      <c r="BJ45" s="107"/>
      <c r="BK45" s="108"/>
      <c r="BL45" s="123">
        <v>23</v>
      </c>
      <c r="BM45" s="127" t="str">
        <f t="shared" si="61"/>
        <v>JE</v>
      </c>
      <c r="BN45" s="127"/>
      <c r="BO45" s="125" t="str">
        <f t="shared" si="30"/>
        <v/>
      </c>
      <c r="BP45" s="125" t="str">
        <f t="shared" si="31"/>
        <v/>
      </c>
      <c r="BQ45" s="125" t="str">
        <f t="shared" si="32"/>
        <v/>
      </c>
      <c r="BR45" s="125" t="str">
        <f t="shared" si="33"/>
        <v/>
      </c>
      <c r="BS45" s="125" t="str">
        <f t="shared" si="34"/>
        <v/>
      </c>
      <c r="BT45" s="125" t="str">
        <f t="shared" si="35"/>
        <v/>
      </c>
      <c r="BU45" s="141">
        <v>23</v>
      </c>
      <c r="BV45" s="127" t="str">
        <f t="shared" si="62"/>
        <v>DI</v>
      </c>
      <c r="BW45" s="105" t="s">
        <v>47</v>
      </c>
      <c r="BX45" s="106"/>
      <c r="BY45" s="107"/>
      <c r="BZ45" s="107"/>
      <c r="CA45" s="107"/>
      <c r="CB45" s="107"/>
      <c r="CC45" s="108"/>
      <c r="CD45" s="141">
        <v>23</v>
      </c>
      <c r="CE45" s="127" t="str">
        <f t="shared" si="63"/>
        <v>MA</v>
      </c>
      <c r="CF45" s="127"/>
      <c r="CG45" s="125" t="str">
        <f t="shared" si="42"/>
        <v/>
      </c>
      <c r="CH45" s="125" t="str">
        <f t="shared" si="43"/>
        <v/>
      </c>
      <c r="CI45" s="125" t="str">
        <f t="shared" si="44"/>
        <v/>
      </c>
      <c r="CJ45" s="125" t="str">
        <f t="shared" si="45"/>
        <v/>
      </c>
      <c r="CK45" s="125" t="str">
        <f t="shared" si="46"/>
        <v/>
      </c>
      <c r="CL45" s="133" t="str">
        <f t="shared" si="47"/>
        <v/>
      </c>
      <c r="CM45" s="141">
        <v>23</v>
      </c>
      <c r="CN45" s="127" t="str">
        <f t="shared" si="64"/>
        <v>VE</v>
      </c>
      <c r="CO45" s="127"/>
      <c r="CP45" s="125" t="str">
        <f t="shared" si="48"/>
        <v/>
      </c>
      <c r="CQ45" s="125" t="str">
        <f t="shared" si="49"/>
        <v/>
      </c>
      <c r="CR45" s="125" t="str">
        <f t="shared" si="50"/>
        <v/>
      </c>
      <c r="CS45" s="125" t="str">
        <f t="shared" si="51"/>
        <v/>
      </c>
      <c r="CT45" s="125" t="str">
        <f t="shared" si="52"/>
        <v/>
      </c>
      <c r="CU45" s="133" t="str">
        <f t="shared" si="53"/>
        <v/>
      </c>
    </row>
    <row r="46" spans="1:99" ht="18" customHeight="1" thickBot="1" x14ac:dyDescent="0.3">
      <c r="A46" s="117">
        <v>24</v>
      </c>
      <c r="B46" s="127" t="str">
        <f t="shared" si="54"/>
        <v>ME</v>
      </c>
      <c r="C46" s="394"/>
      <c r="D46" s="132" t="str">
        <f t="shared" si="71"/>
        <v>H3</v>
      </c>
      <c r="E46" s="132" t="str">
        <f t="shared" si="72"/>
        <v/>
      </c>
      <c r="F46" s="132" t="str">
        <f t="shared" si="73"/>
        <v/>
      </c>
      <c r="G46" s="132" t="str">
        <f t="shared" si="74"/>
        <v/>
      </c>
      <c r="H46" s="132" t="str">
        <f t="shared" si="75"/>
        <v/>
      </c>
      <c r="I46" s="132" t="str">
        <f t="shared" si="76"/>
        <v/>
      </c>
      <c r="J46" s="123">
        <v>24</v>
      </c>
      <c r="K46" s="124" t="str">
        <f t="shared" si="55"/>
        <v>SA</v>
      </c>
      <c r="L46" s="124"/>
      <c r="M46" s="125" t="str">
        <f t="shared" si="0"/>
        <v/>
      </c>
      <c r="N46" s="125" t="str">
        <f t="shared" si="1"/>
        <v/>
      </c>
      <c r="O46" s="125" t="str">
        <f t="shared" si="2"/>
        <v/>
      </c>
      <c r="P46" s="125" t="str">
        <f t="shared" si="3"/>
        <v/>
      </c>
      <c r="Q46" s="125" t="str">
        <f t="shared" si="4"/>
        <v/>
      </c>
      <c r="R46" s="125" t="str">
        <f t="shared" si="5"/>
        <v/>
      </c>
      <c r="S46" s="123">
        <v>24</v>
      </c>
      <c r="T46" s="127" t="str">
        <f t="shared" si="56"/>
        <v>LU</v>
      </c>
      <c r="U46" s="105" t="s">
        <v>47</v>
      </c>
      <c r="V46" s="106"/>
      <c r="W46" s="107"/>
      <c r="X46" s="107"/>
      <c r="Y46" s="107"/>
      <c r="Z46" s="107"/>
      <c r="AA46" s="108"/>
      <c r="AB46" s="117">
        <v>24</v>
      </c>
      <c r="AC46" s="127" t="str">
        <f t="shared" si="57"/>
        <v>JE</v>
      </c>
      <c r="AD46" s="127"/>
      <c r="AE46" s="125" t="str">
        <f t="shared" si="12"/>
        <v/>
      </c>
      <c r="AF46" s="125" t="str">
        <f t="shared" si="13"/>
        <v/>
      </c>
      <c r="AG46" s="125" t="str">
        <f t="shared" si="14"/>
        <v/>
      </c>
      <c r="AH46" s="125" t="str">
        <f t="shared" si="15"/>
        <v/>
      </c>
      <c r="AI46" s="125" t="str">
        <f t="shared" si="16"/>
        <v/>
      </c>
      <c r="AJ46" s="125" t="str">
        <f t="shared" si="17"/>
        <v/>
      </c>
      <c r="AK46" s="123">
        <v>24</v>
      </c>
      <c r="AL46" s="127" t="str">
        <f t="shared" si="58"/>
        <v>SA</v>
      </c>
      <c r="AM46" s="105" t="s">
        <v>47</v>
      </c>
      <c r="AN46" s="106"/>
      <c r="AO46" s="107"/>
      <c r="AP46" s="107"/>
      <c r="AQ46" s="107"/>
      <c r="AR46" s="107"/>
      <c r="AS46" s="108"/>
      <c r="AT46" s="123">
        <v>24</v>
      </c>
      <c r="AU46" s="127" t="str">
        <f t="shared" si="59"/>
        <v>MA</v>
      </c>
      <c r="AV46" s="127"/>
      <c r="AW46" s="125" t="str">
        <f t="shared" si="65"/>
        <v/>
      </c>
      <c r="AX46" s="125" t="str">
        <f t="shared" si="66"/>
        <v/>
      </c>
      <c r="AY46" s="125" t="str">
        <f t="shared" si="67"/>
        <v/>
      </c>
      <c r="AZ46" s="125" t="str">
        <f t="shared" si="68"/>
        <v/>
      </c>
      <c r="BA46" s="125" t="str">
        <f t="shared" si="69"/>
        <v/>
      </c>
      <c r="BB46" s="125" t="str">
        <f t="shared" si="70"/>
        <v/>
      </c>
      <c r="BC46" s="123">
        <v>24</v>
      </c>
      <c r="BD46" s="127" t="str">
        <f t="shared" si="60"/>
        <v>VE</v>
      </c>
      <c r="BE46" s="105" t="s">
        <v>47</v>
      </c>
      <c r="BF46" s="106"/>
      <c r="BG46" s="107"/>
      <c r="BH46" s="107"/>
      <c r="BI46" s="107"/>
      <c r="BJ46" s="107"/>
      <c r="BK46" s="108"/>
      <c r="BL46" s="123">
        <v>24</v>
      </c>
      <c r="BM46" s="127" t="str">
        <f t="shared" si="61"/>
        <v>VE</v>
      </c>
      <c r="BN46" s="127"/>
      <c r="BO46" s="125" t="str">
        <f t="shared" si="30"/>
        <v/>
      </c>
      <c r="BP46" s="125" t="str">
        <f t="shared" si="31"/>
        <v/>
      </c>
      <c r="BQ46" s="125" t="str">
        <f t="shared" si="32"/>
        <v/>
      </c>
      <c r="BR46" s="125" t="str">
        <f t="shared" si="33"/>
        <v/>
      </c>
      <c r="BS46" s="125" t="str">
        <f t="shared" si="34"/>
        <v/>
      </c>
      <c r="BT46" s="125" t="str">
        <f t="shared" si="35"/>
        <v/>
      </c>
      <c r="BU46" s="141">
        <v>24</v>
      </c>
      <c r="BV46" s="127" t="str">
        <f t="shared" si="62"/>
        <v>LU</v>
      </c>
      <c r="BW46" s="127"/>
      <c r="BX46" s="125" t="str">
        <f t="shared" si="36"/>
        <v/>
      </c>
      <c r="BY46" s="125" t="str">
        <f t="shared" si="37"/>
        <v/>
      </c>
      <c r="BZ46" s="125" t="str">
        <f t="shared" si="38"/>
        <v/>
      </c>
      <c r="CA46" s="125" t="str">
        <f t="shared" si="39"/>
        <v/>
      </c>
      <c r="CB46" s="125" t="str">
        <f t="shared" si="40"/>
        <v/>
      </c>
      <c r="CC46" s="125" t="str">
        <f t="shared" si="41"/>
        <v/>
      </c>
      <c r="CD46" s="141">
        <v>24</v>
      </c>
      <c r="CE46" s="127" t="str">
        <f t="shared" si="63"/>
        <v>ME</v>
      </c>
      <c r="CF46" s="131"/>
      <c r="CG46" s="132" t="str">
        <f t="shared" si="42"/>
        <v>H3</v>
      </c>
      <c r="CH46" s="132" t="str">
        <f t="shared" si="43"/>
        <v/>
      </c>
      <c r="CI46" s="132" t="str">
        <f t="shared" si="44"/>
        <v/>
      </c>
      <c r="CJ46" s="132" t="str">
        <f t="shared" si="45"/>
        <v/>
      </c>
      <c r="CK46" s="132" t="str">
        <f t="shared" si="46"/>
        <v/>
      </c>
      <c r="CL46" s="139" t="str">
        <f t="shared" si="47"/>
        <v/>
      </c>
      <c r="CM46" s="141">
        <v>24</v>
      </c>
      <c r="CN46" s="127" t="str">
        <f t="shared" si="64"/>
        <v>SA</v>
      </c>
      <c r="CO46" s="131"/>
      <c r="CP46" s="132" t="str">
        <f t="shared" si="48"/>
        <v/>
      </c>
      <c r="CQ46" s="132" t="str">
        <f t="shared" si="49"/>
        <v/>
      </c>
      <c r="CR46" s="132" t="str">
        <f t="shared" si="50"/>
        <v/>
      </c>
      <c r="CS46" s="132" t="str">
        <f t="shared" si="51"/>
        <v/>
      </c>
      <c r="CT46" s="132" t="str">
        <f t="shared" si="52"/>
        <v/>
      </c>
      <c r="CU46" s="139" t="str">
        <f t="shared" si="53"/>
        <v/>
      </c>
    </row>
    <row r="47" spans="1:99" ht="18" customHeight="1" thickBot="1" x14ac:dyDescent="0.3">
      <c r="A47" s="117">
        <v>25</v>
      </c>
      <c r="B47" s="127" t="str">
        <f t="shared" si="54"/>
        <v>JE</v>
      </c>
      <c r="C47" s="394"/>
      <c r="D47" s="132" t="str">
        <f t="shared" si="71"/>
        <v/>
      </c>
      <c r="E47" s="132" t="str">
        <f t="shared" si="72"/>
        <v/>
      </c>
      <c r="F47" s="132" t="str">
        <f t="shared" si="73"/>
        <v/>
      </c>
      <c r="G47" s="132" t="str">
        <f t="shared" si="74"/>
        <v/>
      </c>
      <c r="H47" s="132" t="str">
        <f t="shared" si="75"/>
        <v/>
      </c>
      <c r="I47" s="132" t="str">
        <f t="shared" si="76"/>
        <v/>
      </c>
      <c r="J47" s="123">
        <v>25</v>
      </c>
      <c r="K47" s="124" t="str">
        <f t="shared" si="55"/>
        <v>DI</v>
      </c>
      <c r="L47" s="124"/>
      <c r="M47" s="125" t="str">
        <f t="shared" si="0"/>
        <v/>
      </c>
      <c r="N47" s="125" t="str">
        <f t="shared" si="1"/>
        <v/>
      </c>
      <c r="O47" s="125" t="str">
        <f t="shared" si="2"/>
        <v/>
      </c>
      <c r="P47" s="125" t="str">
        <f t="shared" si="3"/>
        <v/>
      </c>
      <c r="Q47" s="125" t="str">
        <f t="shared" si="4"/>
        <v/>
      </c>
      <c r="R47" s="125" t="str">
        <f t="shared" si="5"/>
        <v/>
      </c>
      <c r="S47" s="123">
        <v>25</v>
      </c>
      <c r="T47" s="127" t="str">
        <f t="shared" si="56"/>
        <v>MA</v>
      </c>
      <c r="U47" s="105" t="s">
        <v>47</v>
      </c>
      <c r="V47" s="106"/>
      <c r="W47" s="107"/>
      <c r="X47" s="107"/>
      <c r="Y47" s="107"/>
      <c r="Z47" s="107"/>
      <c r="AA47" s="108"/>
      <c r="AB47" s="117">
        <v>25</v>
      </c>
      <c r="AC47" s="127" t="str">
        <f t="shared" si="57"/>
        <v>VE</v>
      </c>
      <c r="AD47" s="127"/>
      <c r="AE47" s="125" t="str">
        <f t="shared" si="12"/>
        <v/>
      </c>
      <c r="AF47" s="125" t="str">
        <f t="shared" si="13"/>
        <v/>
      </c>
      <c r="AG47" s="125" t="str">
        <f t="shared" si="14"/>
        <v/>
      </c>
      <c r="AH47" s="125" t="str">
        <f t="shared" si="15"/>
        <v/>
      </c>
      <c r="AI47" s="125" t="str">
        <f t="shared" si="16"/>
        <v/>
      </c>
      <c r="AJ47" s="125" t="str">
        <f t="shared" si="17"/>
        <v/>
      </c>
      <c r="AK47" s="123">
        <v>25</v>
      </c>
      <c r="AL47" s="127" t="str">
        <f t="shared" si="58"/>
        <v>DI</v>
      </c>
      <c r="AM47" s="105" t="s">
        <v>47</v>
      </c>
      <c r="AN47" s="106"/>
      <c r="AO47" s="107"/>
      <c r="AP47" s="107"/>
      <c r="AQ47" s="107"/>
      <c r="AR47" s="107"/>
      <c r="AS47" s="108"/>
      <c r="AT47" s="123">
        <v>25</v>
      </c>
      <c r="AU47" s="127" t="str">
        <f t="shared" si="59"/>
        <v>ME</v>
      </c>
      <c r="AV47" s="127"/>
      <c r="AW47" s="125" t="str">
        <f t="shared" si="65"/>
        <v>H3</v>
      </c>
      <c r="AX47" s="125" t="str">
        <f t="shared" si="66"/>
        <v/>
      </c>
      <c r="AY47" s="125" t="str">
        <f t="shared" si="67"/>
        <v/>
      </c>
      <c r="AZ47" s="125" t="str">
        <f t="shared" si="68"/>
        <v/>
      </c>
      <c r="BA47" s="125" t="str">
        <f t="shared" si="69"/>
        <v/>
      </c>
      <c r="BB47" s="125" t="str">
        <f t="shared" si="70"/>
        <v/>
      </c>
      <c r="BC47" s="123">
        <v>25</v>
      </c>
      <c r="BD47" s="127" t="str">
        <f t="shared" si="60"/>
        <v>SA</v>
      </c>
      <c r="BE47" s="105" t="s">
        <v>47</v>
      </c>
      <c r="BF47" s="106"/>
      <c r="BG47" s="107"/>
      <c r="BH47" s="107"/>
      <c r="BI47" s="107"/>
      <c r="BJ47" s="107"/>
      <c r="BK47" s="108"/>
      <c r="BL47" s="123">
        <v>25</v>
      </c>
      <c r="BM47" s="127" t="str">
        <f t="shared" si="61"/>
        <v>SA</v>
      </c>
      <c r="BN47" s="127"/>
      <c r="BO47" s="125" t="str">
        <f t="shared" si="30"/>
        <v/>
      </c>
      <c r="BP47" s="125" t="str">
        <f t="shared" si="31"/>
        <v/>
      </c>
      <c r="BQ47" s="125" t="str">
        <f t="shared" si="32"/>
        <v/>
      </c>
      <c r="BR47" s="125" t="str">
        <f t="shared" si="33"/>
        <v/>
      </c>
      <c r="BS47" s="125" t="str">
        <f t="shared" si="34"/>
        <v/>
      </c>
      <c r="BT47" s="125" t="str">
        <f t="shared" si="35"/>
        <v/>
      </c>
      <c r="BU47" s="141">
        <v>25</v>
      </c>
      <c r="BV47" s="127" t="str">
        <f t="shared" si="62"/>
        <v>MA</v>
      </c>
      <c r="BW47" s="127"/>
      <c r="BX47" s="125" t="str">
        <f t="shared" si="36"/>
        <v/>
      </c>
      <c r="BY47" s="125" t="str">
        <f t="shared" si="37"/>
        <v/>
      </c>
      <c r="BZ47" s="125" t="str">
        <f t="shared" si="38"/>
        <v/>
      </c>
      <c r="CA47" s="125" t="str">
        <f t="shared" si="39"/>
        <v/>
      </c>
      <c r="CB47" s="125" t="str">
        <f t="shared" si="40"/>
        <v/>
      </c>
      <c r="CC47" s="125" t="str">
        <f t="shared" si="41"/>
        <v/>
      </c>
      <c r="CD47" s="141">
        <v>25</v>
      </c>
      <c r="CE47" s="127" t="str">
        <f t="shared" si="63"/>
        <v>JE</v>
      </c>
      <c r="CF47" s="127"/>
      <c r="CG47" s="125" t="str">
        <f t="shared" si="42"/>
        <v/>
      </c>
      <c r="CH47" s="125" t="str">
        <f t="shared" si="43"/>
        <v/>
      </c>
      <c r="CI47" s="125" t="str">
        <f t="shared" si="44"/>
        <v/>
      </c>
      <c r="CJ47" s="125" t="str">
        <f t="shared" si="45"/>
        <v/>
      </c>
      <c r="CK47" s="125" t="str">
        <f t="shared" si="46"/>
        <v/>
      </c>
      <c r="CL47" s="133" t="str">
        <f t="shared" si="47"/>
        <v/>
      </c>
      <c r="CM47" s="141">
        <v>25</v>
      </c>
      <c r="CN47" s="127" t="str">
        <f t="shared" si="64"/>
        <v>DI</v>
      </c>
      <c r="CO47" s="127"/>
      <c r="CP47" s="125" t="str">
        <f t="shared" si="48"/>
        <v/>
      </c>
      <c r="CQ47" s="125" t="str">
        <f t="shared" si="49"/>
        <v/>
      </c>
      <c r="CR47" s="125" t="str">
        <f t="shared" si="50"/>
        <v/>
      </c>
      <c r="CS47" s="125" t="str">
        <f t="shared" si="51"/>
        <v/>
      </c>
      <c r="CT47" s="125" t="str">
        <f t="shared" si="52"/>
        <v/>
      </c>
      <c r="CU47" s="133" t="str">
        <f t="shared" si="53"/>
        <v/>
      </c>
    </row>
    <row r="48" spans="1:99" ht="18" customHeight="1" thickBot="1" x14ac:dyDescent="0.3">
      <c r="A48" s="117">
        <v>26</v>
      </c>
      <c r="B48" s="127" t="str">
        <f t="shared" si="54"/>
        <v>VE</v>
      </c>
      <c r="C48" s="394"/>
      <c r="D48" s="132" t="str">
        <f t="shared" si="71"/>
        <v/>
      </c>
      <c r="E48" s="132" t="str">
        <f t="shared" si="72"/>
        <v/>
      </c>
      <c r="F48" s="132" t="str">
        <f t="shared" si="73"/>
        <v/>
      </c>
      <c r="G48" s="132" t="str">
        <f t="shared" si="74"/>
        <v/>
      </c>
      <c r="H48" s="132" t="str">
        <f t="shared" si="75"/>
        <v/>
      </c>
      <c r="I48" s="132" t="str">
        <f t="shared" si="76"/>
        <v/>
      </c>
      <c r="J48" s="123">
        <v>26</v>
      </c>
      <c r="K48" s="124" t="str">
        <f t="shared" si="55"/>
        <v>LU</v>
      </c>
      <c r="L48" s="124"/>
      <c r="M48" s="125" t="str">
        <f t="shared" si="0"/>
        <v/>
      </c>
      <c r="N48" s="125" t="str">
        <f t="shared" si="1"/>
        <v/>
      </c>
      <c r="O48" s="125" t="str">
        <f t="shared" si="2"/>
        <v/>
      </c>
      <c r="P48" s="125" t="str">
        <f t="shared" si="3"/>
        <v/>
      </c>
      <c r="Q48" s="125" t="str">
        <f t="shared" si="4"/>
        <v/>
      </c>
      <c r="R48" s="125" t="str">
        <f t="shared" si="5"/>
        <v/>
      </c>
      <c r="S48" s="123">
        <v>26</v>
      </c>
      <c r="T48" s="127" t="str">
        <f t="shared" si="56"/>
        <v>ME</v>
      </c>
      <c r="U48" s="105" t="s">
        <v>47</v>
      </c>
      <c r="V48" s="106"/>
      <c r="W48" s="107"/>
      <c r="X48" s="107"/>
      <c r="Y48" s="107"/>
      <c r="Z48" s="107"/>
      <c r="AA48" s="108"/>
      <c r="AB48" s="117">
        <v>26</v>
      </c>
      <c r="AC48" s="127" t="str">
        <f t="shared" si="57"/>
        <v>SA</v>
      </c>
      <c r="AD48" s="127"/>
      <c r="AE48" s="125" t="str">
        <f t="shared" si="12"/>
        <v/>
      </c>
      <c r="AF48" s="125" t="str">
        <f t="shared" si="13"/>
        <v/>
      </c>
      <c r="AG48" s="125" t="str">
        <f t="shared" si="14"/>
        <v/>
      </c>
      <c r="AH48" s="125" t="str">
        <f t="shared" si="15"/>
        <v/>
      </c>
      <c r="AI48" s="125" t="str">
        <f t="shared" si="16"/>
        <v/>
      </c>
      <c r="AJ48" s="125" t="str">
        <f t="shared" si="17"/>
        <v/>
      </c>
      <c r="AK48" s="123">
        <v>26</v>
      </c>
      <c r="AL48" s="127" t="str">
        <f t="shared" si="58"/>
        <v>LU</v>
      </c>
      <c r="AM48" s="105" t="s">
        <v>47</v>
      </c>
      <c r="AN48" s="106"/>
      <c r="AO48" s="107"/>
      <c r="AP48" s="107"/>
      <c r="AQ48" s="107"/>
      <c r="AR48" s="107"/>
      <c r="AS48" s="108"/>
      <c r="AT48" s="123">
        <v>26</v>
      </c>
      <c r="AU48" s="127" t="str">
        <f t="shared" si="59"/>
        <v>JE</v>
      </c>
      <c r="AV48" s="127"/>
      <c r="AW48" s="125" t="str">
        <f t="shared" si="65"/>
        <v/>
      </c>
      <c r="AX48" s="125" t="str">
        <f t="shared" si="66"/>
        <v/>
      </c>
      <c r="AY48" s="125" t="str">
        <f t="shared" si="67"/>
        <v/>
      </c>
      <c r="AZ48" s="125" t="str">
        <f t="shared" si="68"/>
        <v/>
      </c>
      <c r="BA48" s="125" t="str">
        <f t="shared" si="69"/>
        <v/>
      </c>
      <c r="BB48" s="125" t="str">
        <f t="shared" si="70"/>
        <v/>
      </c>
      <c r="BC48" s="123">
        <v>26</v>
      </c>
      <c r="BD48" s="127" t="str">
        <f t="shared" si="60"/>
        <v>DI</v>
      </c>
      <c r="BE48" s="105" t="s">
        <v>47</v>
      </c>
      <c r="BF48" s="106"/>
      <c r="BG48" s="107"/>
      <c r="BH48" s="107"/>
      <c r="BI48" s="107"/>
      <c r="BJ48" s="107"/>
      <c r="BK48" s="108"/>
      <c r="BL48" s="123">
        <v>26</v>
      </c>
      <c r="BM48" s="127" t="str">
        <f t="shared" si="61"/>
        <v>DI</v>
      </c>
      <c r="BN48" s="127"/>
      <c r="BO48" s="125" t="str">
        <f t="shared" si="30"/>
        <v/>
      </c>
      <c r="BP48" s="125" t="str">
        <f t="shared" si="31"/>
        <v/>
      </c>
      <c r="BQ48" s="125" t="str">
        <f t="shared" si="32"/>
        <v/>
      </c>
      <c r="BR48" s="125" t="str">
        <f t="shared" si="33"/>
        <v/>
      </c>
      <c r="BS48" s="125" t="str">
        <f t="shared" si="34"/>
        <v/>
      </c>
      <c r="BT48" s="125" t="str">
        <f t="shared" si="35"/>
        <v/>
      </c>
      <c r="BU48" s="141">
        <v>26</v>
      </c>
      <c r="BV48" s="127" t="str">
        <f t="shared" si="62"/>
        <v>ME</v>
      </c>
      <c r="BW48" s="127"/>
      <c r="BX48" s="125" t="str">
        <f t="shared" si="36"/>
        <v>H3</v>
      </c>
      <c r="BY48" s="125" t="str">
        <f t="shared" si="37"/>
        <v/>
      </c>
      <c r="BZ48" s="125" t="str">
        <f t="shared" si="38"/>
        <v/>
      </c>
      <c r="CA48" s="125" t="str">
        <f t="shared" si="39"/>
        <v/>
      </c>
      <c r="CB48" s="125" t="str">
        <f t="shared" si="40"/>
        <v/>
      </c>
      <c r="CC48" s="125" t="str">
        <f t="shared" si="41"/>
        <v/>
      </c>
      <c r="CD48" s="141">
        <v>26</v>
      </c>
      <c r="CE48" s="127" t="str">
        <f t="shared" si="63"/>
        <v>VE</v>
      </c>
      <c r="CF48" s="395"/>
      <c r="CG48" s="396" t="str">
        <f t="shared" si="42"/>
        <v/>
      </c>
      <c r="CH48" s="396" t="str">
        <f t="shared" si="43"/>
        <v/>
      </c>
      <c r="CI48" s="396" t="str">
        <f t="shared" si="44"/>
        <v/>
      </c>
      <c r="CJ48" s="396" t="str">
        <f t="shared" si="45"/>
        <v/>
      </c>
      <c r="CK48" s="396" t="str">
        <f t="shared" si="46"/>
        <v/>
      </c>
      <c r="CL48" s="397" t="str">
        <f t="shared" si="47"/>
        <v/>
      </c>
      <c r="CM48" s="141">
        <v>26</v>
      </c>
      <c r="CN48" s="127" t="str">
        <f t="shared" si="64"/>
        <v>LU</v>
      </c>
      <c r="CO48" s="395"/>
      <c r="CP48" s="396" t="str">
        <f t="shared" si="48"/>
        <v/>
      </c>
      <c r="CQ48" s="396" t="str">
        <f t="shared" si="49"/>
        <v/>
      </c>
      <c r="CR48" s="396" t="str">
        <f t="shared" si="50"/>
        <v/>
      </c>
      <c r="CS48" s="396" t="str">
        <f t="shared" si="51"/>
        <v/>
      </c>
      <c r="CT48" s="396" t="str">
        <f t="shared" si="52"/>
        <v/>
      </c>
      <c r="CU48" s="397" t="str">
        <f t="shared" si="53"/>
        <v/>
      </c>
    </row>
    <row r="49" spans="1:99" ht="18" customHeight="1" thickBot="1" x14ac:dyDescent="0.3">
      <c r="A49" s="117">
        <v>27</v>
      </c>
      <c r="B49" s="127" t="str">
        <f t="shared" si="54"/>
        <v>SA</v>
      </c>
      <c r="C49" s="394"/>
      <c r="D49" s="132" t="str">
        <f t="shared" si="71"/>
        <v/>
      </c>
      <c r="E49" s="132" t="str">
        <f t="shared" si="72"/>
        <v/>
      </c>
      <c r="F49" s="132" t="str">
        <f t="shared" si="73"/>
        <v/>
      </c>
      <c r="G49" s="132" t="str">
        <f t="shared" si="74"/>
        <v/>
      </c>
      <c r="H49" s="132" t="str">
        <f t="shared" si="75"/>
        <v/>
      </c>
      <c r="I49" s="132" t="str">
        <f t="shared" si="76"/>
        <v/>
      </c>
      <c r="J49" s="123">
        <v>27</v>
      </c>
      <c r="K49" s="124" t="str">
        <f t="shared" si="55"/>
        <v>MA</v>
      </c>
      <c r="L49" s="124"/>
      <c r="M49" s="125" t="str">
        <f t="shared" si="0"/>
        <v/>
      </c>
      <c r="N49" s="125" t="str">
        <f t="shared" si="1"/>
        <v/>
      </c>
      <c r="O49" s="125" t="str">
        <f t="shared" si="2"/>
        <v/>
      </c>
      <c r="P49" s="125" t="str">
        <f t="shared" si="3"/>
        <v/>
      </c>
      <c r="Q49" s="125" t="str">
        <f t="shared" si="4"/>
        <v/>
      </c>
      <c r="R49" s="125" t="str">
        <f t="shared" si="5"/>
        <v/>
      </c>
      <c r="S49" s="123">
        <v>27</v>
      </c>
      <c r="T49" s="127" t="str">
        <f t="shared" si="56"/>
        <v>JE</v>
      </c>
      <c r="U49" s="105" t="s">
        <v>47</v>
      </c>
      <c r="V49" s="106"/>
      <c r="W49" s="107"/>
      <c r="X49" s="107"/>
      <c r="Y49" s="107"/>
      <c r="Z49" s="107"/>
      <c r="AA49" s="108"/>
      <c r="AB49" s="117">
        <v>27</v>
      </c>
      <c r="AC49" s="127" t="str">
        <f t="shared" si="57"/>
        <v>DI</v>
      </c>
      <c r="AD49" s="127"/>
      <c r="AE49" s="125" t="str">
        <f t="shared" si="12"/>
        <v/>
      </c>
      <c r="AF49" s="125" t="str">
        <f t="shared" si="13"/>
        <v/>
      </c>
      <c r="AG49" s="125" t="str">
        <f t="shared" si="14"/>
        <v/>
      </c>
      <c r="AH49" s="125" t="str">
        <f t="shared" si="15"/>
        <v/>
      </c>
      <c r="AI49" s="125" t="str">
        <f t="shared" si="16"/>
        <v/>
      </c>
      <c r="AJ49" s="125" t="str">
        <f t="shared" si="17"/>
        <v/>
      </c>
      <c r="AK49" s="123">
        <v>27</v>
      </c>
      <c r="AL49" s="127" t="str">
        <f t="shared" si="58"/>
        <v>MA</v>
      </c>
      <c r="AM49" s="105" t="s">
        <v>47</v>
      </c>
      <c r="AN49" s="106"/>
      <c r="AO49" s="107"/>
      <c r="AP49" s="107"/>
      <c r="AQ49" s="107"/>
      <c r="AR49" s="107"/>
      <c r="AS49" s="108"/>
      <c r="AT49" s="123">
        <v>27</v>
      </c>
      <c r="AU49" s="127" t="str">
        <f t="shared" si="59"/>
        <v>VE</v>
      </c>
      <c r="AV49" s="127"/>
      <c r="AW49" s="125" t="str">
        <f t="shared" si="65"/>
        <v/>
      </c>
      <c r="AX49" s="125" t="str">
        <f t="shared" si="66"/>
        <v/>
      </c>
      <c r="AY49" s="125" t="str">
        <f t="shared" si="67"/>
        <v/>
      </c>
      <c r="AZ49" s="125" t="str">
        <f t="shared" si="68"/>
        <v/>
      </c>
      <c r="BA49" s="125" t="str">
        <f t="shared" si="69"/>
        <v/>
      </c>
      <c r="BB49" s="125" t="str">
        <f t="shared" si="70"/>
        <v/>
      </c>
      <c r="BC49" s="123">
        <v>27</v>
      </c>
      <c r="BD49" s="127" t="str">
        <f t="shared" si="60"/>
        <v>LU</v>
      </c>
      <c r="BE49" s="127"/>
      <c r="BF49" s="125" t="str">
        <f t="shared" si="24"/>
        <v/>
      </c>
      <c r="BG49" s="125" t="str">
        <f t="shared" si="25"/>
        <v/>
      </c>
      <c r="BH49" s="125" t="str">
        <f t="shared" si="26"/>
        <v/>
      </c>
      <c r="BI49" s="125" t="str">
        <f t="shared" si="27"/>
        <v/>
      </c>
      <c r="BJ49" s="125" t="str">
        <f t="shared" si="28"/>
        <v/>
      </c>
      <c r="BK49" s="125" t="str">
        <f t="shared" si="29"/>
        <v/>
      </c>
      <c r="BL49" s="123">
        <v>27</v>
      </c>
      <c r="BM49" s="127" t="str">
        <f t="shared" si="61"/>
        <v>LU</v>
      </c>
      <c r="BN49" s="127"/>
      <c r="BO49" s="125" t="str">
        <f t="shared" si="30"/>
        <v/>
      </c>
      <c r="BP49" s="125" t="str">
        <f t="shared" si="31"/>
        <v/>
      </c>
      <c r="BQ49" s="125" t="str">
        <f t="shared" si="32"/>
        <v/>
      </c>
      <c r="BR49" s="125" t="str">
        <f t="shared" si="33"/>
        <v/>
      </c>
      <c r="BS49" s="125" t="str">
        <f t="shared" si="34"/>
        <v/>
      </c>
      <c r="BT49" s="125" t="str">
        <f t="shared" si="35"/>
        <v/>
      </c>
      <c r="BU49" s="141">
        <v>27</v>
      </c>
      <c r="BV49" s="127" t="str">
        <f t="shared" si="62"/>
        <v>JE</v>
      </c>
      <c r="BW49" s="127"/>
      <c r="BX49" s="125" t="str">
        <f t="shared" si="36"/>
        <v/>
      </c>
      <c r="BY49" s="125" t="str">
        <f t="shared" si="37"/>
        <v/>
      </c>
      <c r="BZ49" s="125" t="str">
        <f t="shared" si="38"/>
        <v/>
      </c>
      <c r="CA49" s="125" t="str">
        <f t="shared" si="39"/>
        <v/>
      </c>
      <c r="CB49" s="125" t="str">
        <f t="shared" si="40"/>
        <v/>
      </c>
      <c r="CC49" s="125" t="str">
        <f t="shared" si="41"/>
        <v/>
      </c>
      <c r="CD49" s="141">
        <v>27</v>
      </c>
      <c r="CE49" s="127" t="str">
        <f t="shared" si="63"/>
        <v>SA</v>
      </c>
      <c r="CF49" s="127"/>
      <c r="CG49" s="125" t="str">
        <f t="shared" si="42"/>
        <v/>
      </c>
      <c r="CH49" s="125" t="str">
        <f t="shared" si="43"/>
        <v/>
      </c>
      <c r="CI49" s="125" t="str">
        <f t="shared" si="44"/>
        <v/>
      </c>
      <c r="CJ49" s="125" t="str">
        <f t="shared" si="45"/>
        <v/>
      </c>
      <c r="CK49" s="125" t="str">
        <f t="shared" si="46"/>
        <v/>
      </c>
      <c r="CL49" s="133" t="str">
        <f t="shared" si="47"/>
        <v/>
      </c>
      <c r="CM49" s="141">
        <v>27</v>
      </c>
      <c r="CN49" s="127" t="str">
        <f t="shared" si="64"/>
        <v>MA</v>
      </c>
      <c r="CO49" s="127"/>
      <c r="CP49" s="125" t="str">
        <f t="shared" si="48"/>
        <v/>
      </c>
      <c r="CQ49" s="125" t="str">
        <f t="shared" si="49"/>
        <v/>
      </c>
      <c r="CR49" s="125" t="str">
        <f t="shared" si="50"/>
        <v/>
      </c>
      <c r="CS49" s="125" t="str">
        <f t="shared" si="51"/>
        <v/>
      </c>
      <c r="CT49" s="125" t="str">
        <f t="shared" si="52"/>
        <v/>
      </c>
      <c r="CU49" s="133" t="str">
        <f t="shared" si="53"/>
        <v/>
      </c>
    </row>
    <row r="50" spans="1:99" ht="18" customHeight="1" thickBot="1" x14ac:dyDescent="0.3">
      <c r="A50" s="117">
        <v>28</v>
      </c>
      <c r="B50" s="127" t="str">
        <f t="shared" si="54"/>
        <v>DI</v>
      </c>
      <c r="C50" s="136"/>
      <c r="D50" s="132" t="str">
        <f>IF(C50="",IF(B50="LU",IF(ISBLANK($P$8),"",$P$8),IF(B50="MA",IF(ISBLANK($P$9),"",$P$9),IF(B50="ME",IF(ISBLANK($P$10),"",$P$10),IF(B50="JE",IF(ISBLANK($P$11),"",$P$11),IF(B50="VE",IF(ISBLANK($P$12),"",$P$12),IF(B50="SA","",IF(B50="DI","","?"))))))),"")</f>
        <v/>
      </c>
      <c r="E50" s="132" t="str">
        <f>IF(C50="",IF(B50="LU",IF(ISBLANK($Q$8),"",$Q$8),IF(B50="MA",IF(ISBLANK($Q$9),"",$Q$9),IF(B50="ME",IF(ISBLANK($Q$10),"",$Q$10),IF(B50="JE",IF(ISBLANK($Q$11),"",$Q$11),IF(B50="VE",IF(ISBLANK($Q$12),"",$Q$12),IF(B50="SA","",IF(B50="DI","","?"))))))),"")</f>
        <v/>
      </c>
      <c r="F50" s="132" t="str">
        <f>IF(C50="",IF(B50="LU",IF(ISBLANK($Y$8),"",$Y$8),IF(B50="MA",IF(ISBLANK($Y$9),"",$Y$9),IF(B50="ME",IF(ISBLANK($Y$10),"",$Y$10),IF(B50="JE",IF(ISBLANK($Y$11),"",$Y$11),IF(B50="VE",IF(ISBLANK($Y$12),"",$Y$12),IF(B50="SA","",IF(B50="DI","","?"))))))),"")</f>
        <v/>
      </c>
      <c r="G50" s="132" t="str">
        <f>IF(C50="",IF(B50="LU",IF(ISBLANK($Z$8),"",$Z$8),IF(B50="MA",IF(ISBLANK($Z$9),"",$Z$9),IF(B50="ME",IF(ISBLANK($Z$10),"",$Z$10),IF(B50="JE",IF(ISBLANK($Z$11),"",$Z$11),IF(B50="VE",IF(ISBLANK($Z$12),"",$Z$12),IF(B50="SA","",IF(B50="DI","","?"))))))),"")</f>
        <v/>
      </c>
      <c r="H50" s="132" t="str">
        <f>IF(C50="",IF(B50="LU",IF(ISBLANK($AH$8),"",$AH$8),IF(B50="MA",IF(ISBLANK($AH$9),"",$AH$9),IF(B50="ME",IF(ISBLANK($AH$10),"",$AH$10),IF(B50="JE",IF(ISBLANK($AH$11),"",$AH$11),IF(B50="VE",IF(ISBLANK($AH$12),"",$AH$12),IF(B50="SA","",IF(B50="DI","","?"))))))),"")</f>
        <v/>
      </c>
      <c r="I50" s="132" t="str">
        <f>IF(C50="",IF(B50="LU",IF(ISBLANK($AI$8),"",$AI$8),IF(B50="MA",IF(ISBLANK($AI$9),"",$AI$9),IF(B50="ME",IF(ISBLANK($AI$10),"",$AI$10),IF(B50="JE",IF(ISBLANK($AI$11),"",$AI$11),IF(B50="VE",IF(ISBLANK($AI$12),"",$AI$12),IF(B50="SA","",IF(B50="DI","","?"))))))),"")</f>
        <v/>
      </c>
      <c r="J50" s="123">
        <v>28</v>
      </c>
      <c r="K50" s="124" t="str">
        <f t="shared" si="55"/>
        <v>ME</v>
      </c>
      <c r="L50" s="124"/>
      <c r="M50" s="125" t="str">
        <f t="shared" si="0"/>
        <v>H3</v>
      </c>
      <c r="N50" s="125" t="str">
        <f t="shared" si="1"/>
        <v/>
      </c>
      <c r="O50" s="125" t="str">
        <f t="shared" si="2"/>
        <v/>
      </c>
      <c r="P50" s="125" t="str">
        <f t="shared" si="3"/>
        <v/>
      </c>
      <c r="Q50" s="125" t="str">
        <f t="shared" si="4"/>
        <v/>
      </c>
      <c r="R50" s="125" t="str">
        <f t="shared" si="5"/>
        <v/>
      </c>
      <c r="S50" s="123">
        <v>28</v>
      </c>
      <c r="T50" s="127" t="str">
        <f t="shared" si="56"/>
        <v>VE</v>
      </c>
      <c r="U50" s="105" t="s">
        <v>47</v>
      </c>
      <c r="V50" s="106"/>
      <c r="W50" s="107"/>
      <c r="X50" s="107"/>
      <c r="Y50" s="107"/>
      <c r="Z50" s="107"/>
      <c r="AA50" s="108"/>
      <c r="AB50" s="117">
        <v>28</v>
      </c>
      <c r="AC50" s="127" t="str">
        <f t="shared" si="57"/>
        <v>LU</v>
      </c>
      <c r="AD50" s="142"/>
      <c r="AE50" s="125" t="str">
        <f t="shared" si="12"/>
        <v/>
      </c>
      <c r="AF50" s="125" t="str">
        <f t="shared" si="13"/>
        <v/>
      </c>
      <c r="AG50" s="125" t="str">
        <f t="shared" si="14"/>
        <v/>
      </c>
      <c r="AH50" s="125" t="str">
        <f t="shared" si="15"/>
        <v/>
      </c>
      <c r="AI50" s="125" t="str">
        <f t="shared" si="16"/>
        <v/>
      </c>
      <c r="AJ50" s="125" t="str">
        <f t="shared" si="17"/>
        <v/>
      </c>
      <c r="AK50" s="123">
        <v>28</v>
      </c>
      <c r="AL50" s="127" t="str">
        <f t="shared" si="58"/>
        <v>ME</v>
      </c>
      <c r="AM50" s="105" t="s">
        <v>47</v>
      </c>
      <c r="AN50" s="106"/>
      <c r="AO50" s="107"/>
      <c r="AP50" s="107"/>
      <c r="AQ50" s="107"/>
      <c r="AR50" s="107"/>
      <c r="AS50" s="108"/>
      <c r="AT50" s="123">
        <v>28</v>
      </c>
      <c r="AU50" s="127" t="str">
        <f t="shared" si="59"/>
        <v>SA</v>
      </c>
      <c r="AV50" s="127"/>
      <c r="AW50" s="125" t="str">
        <f t="shared" si="65"/>
        <v/>
      </c>
      <c r="AX50" s="125" t="str">
        <f t="shared" si="66"/>
        <v/>
      </c>
      <c r="AY50" s="125" t="str">
        <f t="shared" si="67"/>
        <v/>
      </c>
      <c r="AZ50" s="125" t="str">
        <f t="shared" si="68"/>
        <v/>
      </c>
      <c r="BA50" s="125" t="str">
        <f t="shared" si="69"/>
        <v/>
      </c>
      <c r="BB50" s="125" t="str">
        <f t="shared" si="70"/>
        <v/>
      </c>
      <c r="BC50" s="123">
        <v>28</v>
      </c>
      <c r="BD50" s="127" t="str">
        <f t="shared" si="60"/>
        <v>MA</v>
      </c>
      <c r="BE50" s="127"/>
      <c r="BF50" s="125" t="str">
        <f t="shared" si="24"/>
        <v/>
      </c>
      <c r="BG50" s="125" t="str">
        <f t="shared" si="25"/>
        <v/>
      </c>
      <c r="BH50" s="125" t="str">
        <f t="shared" si="26"/>
        <v/>
      </c>
      <c r="BI50" s="125" t="str">
        <f t="shared" si="27"/>
        <v/>
      </c>
      <c r="BJ50" s="125" t="str">
        <f t="shared" si="28"/>
        <v/>
      </c>
      <c r="BK50" s="125" t="str">
        <f t="shared" si="29"/>
        <v/>
      </c>
      <c r="BL50" s="123">
        <v>28</v>
      </c>
      <c r="BM50" s="127" t="str">
        <f t="shared" si="61"/>
        <v>MA</v>
      </c>
      <c r="BN50" s="127"/>
      <c r="BO50" s="125" t="str">
        <f t="shared" si="30"/>
        <v/>
      </c>
      <c r="BP50" s="125" t="str">
        <f t="shared" si="31"/>
        <v/>
      </c>
      <c r="BQ50" s="125" t="str">
        <f t="shared" si="32"/>
        <v/>
      </c>
      <c r="BR50" s="125" t="str">
        <f t="shared" si="33"/>
        <v/>
      </c>
      <c r="BS50" s="125" t="str">
        <f t="shared" si="34"/>
        <v/>
      </c>
      <c r="BT50" s="125" t="str">
        <f t="shared" si="35"/>
        <v/>
      </c>
      <c r="BU50" s="141">
        <v>28</v>
      </c>
      <c r="BV50" s="127" t="str">
        <f t="shared" si="62"/>
        <v>VE</v>
      </c>
      <c r="BW50" s="127"/>
      <c r="BX50" s="125" t="str">
        <f t="shared" si="36"/>
        <v/>
      </c>
      <c r="BY50" s="125" t="str">
        <f t="shared" si="37"/>
        <v/>
      </c>
      <c r="BZ50" s="125" t="str">
        <f t="shared" si="38"/>
        <v/>
      </c>
      <c r="CA50" s="125" t="str">
        <f t="shared" si="39"/>
        <v/>
      </c>
      <c r="CB50" s="125" t="str">
        <f t="shared" si="40"/>
        <v/>
      </c>
      <c r="CC50" s="125" t="str">
        <f t="shared" si="41"/>
        <v/>
      </c>
      <c r="CD50" s="141">
        <v>28</v>
      </c>
      <c r="CE50" s="127" t="str">
        <f t="shared" si="63"/>
        <v>DI</v>
      </c>
      <c r="CF50" s="127"/>
      <c r="CG50" s="125" t="str">
        <f t="shared" si="42"/>
        <v/>
      </c>
      <c r="CH50" s="125" t="str">
        <f t="shared" si="43"/>
        <v/>
      </c>
      <c r="CI50" s="125" t="str">
        <f t="shared" si="44"/>
        <v/>
      </c>
      <c r="CJ50" s="125" t="str">
        <f t="shared" si="45"/>
        <v/>
      </c>
      <c r="CK50" s="125" t="str">
        <f t="shared" si="46"/>
        <v/>
      </c>
      <c r="CL50" s="133" t="str">
        <f t="shared" si="47"/>
        <v/>
      </c>
      <c r="CM50" s="141">
        <v>28</v>
      </c>
      <c r="CN50" s="127" t="str">
        <f t="shared" si="64"/>
        <v>ME</v>
      </c>
      <c r="CO50" s="127"/>
      <c r="CP50" s="125" t="str">
        <f t="shared" si="48"/>
        <v>H3</v>
      </c>
      <c r="CQ50" s="125" t="str">
        <f t="shared" si="49"/>
        <v/>
      </c>
      <c r="CR50" s="125" t="str">
        <f t="shared" si="50"/>
        <v/>
      </c>
      <c r="CS50" s="125" t="str">
        <f t="shared" si="51"/>
        <v/>
      </c>
      <c r="CT50" s="125" t="str">
        <f t="shared" si="52"/>
        <v/>
      </c>
      <c r="CU50" s="133" t="str">
        <f t="shared" si="53"/>
        <v/>
      </c>
    </row>
    <row r="51" spans="1:99" ht="18" customHeight="1" thickBot="1" x14ac:dyDescent="0.3">
      <c r="A51" s="117">
        <v>29</v>
      </c>
      <c r="B51" s="127" t="str">
        <f t="shared" si="54"/>
        <v>LU</v>
      </c>
      <c r="C51" s="136"/>
      <c r="D51" s="132" t="str">
        <f>IF(C51="",IF(B51="LU",IF(ISBLANK($P$8),"",$P$8),IF(B51="MA",IF(ISBLANK($P$9),"",$P$9),IF(B51="ME",IF(ISBLANK($P$10),"",$P$10),IF(B51="JE",IF(ISBLANK($P$11),"",$P$11),IF(B51="VE",IF(ISBLANK($P$12),"",$P$12),IF(B51="SA","",IF(B51="DI","","?"))))))),"")</f>
        <v/>
      </c>
      <c r="E51" s="132" t="str">
        <f>IF(C51="",IF(B51="LU",IF(ISBLANK($Q$8),"",$Q$8),IF(B51="MA",IF(ISBLANK($Q$9),"",$Q$9),IF(B51="ME",IF(ISBLANK($Q$10),"",$Q$10),IF(B51="JE",IF(ISBLANK($Q$11),"",$Q$11),IF(B51="VE",IF(ISBLANK($Q$12),"",$Q$12),IF(B51="SA","",IF(B51="DI","","?"))))))),"")</f>
        <v/>
      </c>
      <c r="F51" s="132" t="str">
        <f>IF(C51="",IF(B51="LU",IF(ISBLANK($Y$8),"",$Y$8),IF(B51="MA",IF(ISBLANK($Y$9),"",$Y$9),IF(B51="ME",IF(ISBLANK($Y$10),"",$Y$10),IF(B51="JE",IF(ISBLANK($Y$11),"",$Y$11),IF(B51="VE",IF(ISBLANK($Y$12),"",$Y$12),IF(B51="SA","",IF(B51="DI","","?"))))))),"")</f>
        <v/>
      </c>
      <c r="G51" s="132" t="str">
        <f>IF(C51="",IF(B51="LU",IF(ISBLANK($Z$8),"",$Z$8),IF(B51="MA",IF(ISBLANK($Z$9),"",$Z$9),IF(B51="ME",IF(ISBLANK($Z$10),"",$Z$10),IF(B51="JE",IF(ISBLANK($Z$11),"",$Z$11),IF(B51="VE",IF(ISBLANK($Z$12),"",$Z$12),IF(B51="SA","",IF(B51="DI","","?"))))))),"")</f>
        <v/>
      </c>
      <c r="H51" s="132" t="str">
        <f>IF(C51="",IF(B51="LU",IF(ISBLANK($AH$8),"",$AH$8),IF(B51="MA",IF(ISBLANK($AH$9),"",$AH$9),IF(B51="ME",IF(ISBLANK($AH$10),"",$AH$10),IF(B51="JE",IF(ISBLANK($AH$11),"",$AH$11),IF(B51="VE",IF(ISBLANK($AH$12),"",$AH$12),IF(B51="SA","",IF(B51="DI","","?"))))))),"")</f>
        <v/>
      </c>
      <c r="I51" s="132" t="str">
        <f>IF(C51="",IF(B51="LU",IF(ISBLANK($AI$8),"",$AI$8),IF(B51="MA",IF(ISBLANK($AI$9),"",$AI$9),IF(B51="ME",IF(ISBLANK($AI$10),"",$AI$10),IF(B51="JE",IF(ISBLANK($AI$11),"",$AI$11),IF(B51="VE",IF(ISBLANK($AI$12),"",$AI$12),IF(B51="SA","",IF(B51="DI","","?"))))))),"")</f>
        <v/>
      </c>
      <c r="J51" s="123">
        <v>29</v>
      </c>
      <c r="K51" s="124" t="str">
        <f t="shared" si="55"/>
        <v>JE</v>
      </c>
      <c r="L51" s="124"/>
      <c r="M51" s="125" t="str">
        <f t="shared" si="0"/>
        <v/>
      </c>
      <c r="N51" s="125" t="str">
        <f t="shared" si="1"/>
        <v/>
      </c>
      <c r="O51" s="125" t="str">
        <f t="shared" si="2"/>
        <v/>
      </c>
      <c r="P51" s="125" t="str">
        <f t="shared" si="3"/>
        <v/>
      </c>
      <c r="Q51" s="125" t="str">
        <f t="shared" si="4"/>
        <v/>
      </c>
      <c r="R51" s="125" t="str">
        <f t="shared" si="5"/>
        <v/>
      </c>
      <c r="S51" s="123">
        <v>29</v>
      </c>
      <c r="T51" s="127" t="str">
        <f t="shared" si="56"/>
        <v>SA</v>
      </c>
      <c r="U51" s="105" t="s">
        <v>47</v>
      </c>
      <c r="V51" s="106"/>
      <c r="W51" s="107"/>
      <c r="X51" s="107"/>
      <c r="Y51" s="107"/>
      <c r="Z51" s="107"/>
      <c r="AA51" s="108"/>
      <c r="AB51" s="117">
        <v>29</v>
      </c>
      <c r="AC51" s="127" t="str">
        <f t="shared" si="57"/>
        <v>MA</v>
      </c>
      <c r="AD51" s="142"/>
      <c r="AE51" s="125" t="str">
        <f t="shared" si="12"/>
        <v/>
      </c>
      <c r="AF51" s="125" t="str">
        <f t="shared" si="13"/>
        <v/>
      </c>
      <c r="AG51" s="125" t="str">
        <f t="shared" si="14"/>
        <v/>
      </c>
      <c r="AH51" s="125" t="str">
        <f t="shared" si="15"/>
        <v/>
      </c>
      <c r="AI51" s="125" t="str">
        <f t="shared" si="16"/>
        <v/>
      </c>
      <c r="AJ51" s="125" t="str">
        <f t="shared" si="17"/>
        <v/>
      </c>
      <c r="AK51" s="123">
        <v>29</v>
      </c>
      <c r="AL51" s="127" t="str">
        <f t="shared" si="58"/>
        <v>JE</v>
      </c>
      <c r="AM51" s="105" t="s">
        <v>47</v>
      </c>
      <c r="AN51" s="106"/>
      <c r="AO51" s="107"/>
      <c r="AP51" s="107"/>
      <c r="AQ51" s="107"/>
      <c r="AR51" s="107"/>
      <c r="AS51" s="108"/>
      <c r="AT51" s="123">
        <v>29</v>
      </c>
      <c r="AU51" s="127" t="str">
        <f t="shared" si="59"/>
        <v>DI</v>
      </c>
      <c r="AV51" s="127"/>
      <c r="AW51" s="125" t="str">
        <f t="shared" si="65"/>
        <v/>
      </c>
      <c r="AX51" s="125" t="str">
        <f t="shared" si="66"/>
        <v/>
      </c>
      <c r="AY51" s="125" t="str">
        <f t="shared" si="67"/>
        <v/>
      </c>
      <c r="AZ51" s="125" t="str">
        <f t="shared" si="68"/>
        <v/>
      </c>
      <c r="BA51" s="125" t="str">
        <f t="shared" si="69"/>
        <v/>
      </c>
      <c r="BB51" s="125" t="str">
        <f t="shared" si="70"/>
        <v/>
      </c>
      <c r="BC51" s="123">
        <v>29</v>
      </c>
      <c r="BD51" s="127" t="s">
        <v>48</v>
      </c>
      <c r="BE51" s="127"/>
      <c r="BF51" s="125" t="str">
        <f t="shared" si="24"/>
        <v>?</v>
      </c>
      <c r="BG51" s="125" t="str">
        <f t="shared" si="25"/>
        <v>?</v>
      </c>
      <c r="BH51" s="125" t="str">
        <f t="shared" si="26"/>
        <v>?</v>
      </c>
      <c r="BI51" s="125" t="str">
        <f t="shared" si="27"/>
        <v>?</v>
      </c>
      <c r="BJ51" s="125" t="str">
        <f t="shared" si="28"/>
        <v>?</v>
      </c>
      <c r="BK51" s="125" t="str">
        <f t="shared" si="29"/>
        <v>?</v>
      </c>
      <c r="BL51" s="123">
        <v>29</v>
      </c>
      <c r="BM51" s="127" t="str">
        <f t="shared" si="61"/>
        <v>ME</v>
      </c>
      <c r="BN51" s="127"/>
      <c r="BO51" s="125" t="str">
        <f t="shared" si="30"/>
        <v>H3</v>
      </c>
      <c r="BP51" s="125" t="str">
        <f t="shared" si="31"/>
        <v/>
      </c>
      <c r="BQ51" s="125" t="str">
        <f t="shared" si="32"/>
        <v/>
      </c>
      <c r="BR51" s="125" t="str">
        <f t="shared" si="33"/>
        <v/>
      </c>
      <c r="BS51" s="125" t="str">
        <f t="shared" si="34"/>
        <v/>
      </c>
      <c r="BT51" s="125" t="str">
        <f t="shared" si="35"/>
        <v/>
      </c>
      <c r="BU51" s="130">
        <v>29</v>
      </c>
      <c r="BV51" s="127" t="str">
        <f t="shared" si="62"/>
        <v>SA</v>
      </c>
      <c r="BW51" s="127"/>
      <c r="BX51" s="125" t="str">
        <f t="shared" si="36"/>
        <v/>
      </c>
      <c r="BY51" s="125" t="str">
        <f t="shared" si="37"/>
        <v/>
      </c>
      <c r="BZ51" s="125" t="str">
        <f t="shared" si="38"/>
        <v/>
      </c>
      <c r="CA51" s="125" t="str">
        <f t="shared" si="39"/>
        <v/>
      </c>
      <c r="CB51" s="125" t="str">
        <f t="shared" si="40"/>
        <v/>
      </c>
      <c r="CC51" s="125" t="str">
        <f t="shared" si="41"/>
        <v/>
      </c>
      <c r="CD51" s="130">
        <v>29</v>
      </c>
      <c r="CE51" s="127" t="str">
        <f t="shared" si="63"/>
        <v>LU</v>
      </c>
      <c r="CF51" s="129" t="s">
        <v>47</v>
      </c>
      <c r="CG51" s="121" t="str">
        <f t="shared" si="42"/>
        <v/>
      </c>
      <c r="CH51" s="121" t="str">
        <f t="shared" si="43"/>
        <v/>
      </c>
      <c r="CI51" s="121" t="str">
        <f t="shared" si="44"/>
        <v/>
      </c>
      <c r="CJ51" s="121" t="str">
        <f t="shared" si="45"/>
        <v/>
      </c>
      <c r="CK51" s="121" t="str">
        <f t="shared" si="46"/>
        <v/>
      </c>
      <c r="CL51" s="122" t="str">
        <f t="shared" si="47"/>
        <v/>
      </c>
      <c r="CM51" s="130">
        <v>29</v>
      </c>
      <c r="CN51" s="127" t="str">
        <f t="shared" si="64"/>
        <v>JE</v>
      </c>
      <c r="CO51" s="127"/>
      <c r="CP51" s="125" t="str">
        <f t="shared" si="48"/>
        <v/>
      </c>
      <c r="CQ51" s="125" t="str">
        <f t="shared" si="49"/>
        <v/>
      </c>
      <c r="CR51" s="125" t="str">
        <f t="shared" si="50"/>
        <v/>
      </c>
      <c r="CS51" s="125" t="str">
        <f t="shared" si="51"/>
        <v/>
      </c>
      <c r="CT51" s="125" t="str">
        <f t="shared" si="52"/>
        <v/>
      </c>
      <c r="CU51" s="133" t="str">
        <f t="shared" si="53"/>
        <v/>
      </c>
    </row>
    <row r="52" spans="1:99" ht="18" customHeight="1" thickBot="1" x14ac:dyDescent="0.3">
      <c r="A52" s="117">
        <v>30</v>
      </c>
      <c r="B52" s="127" t="str">
        <f t="shared" si="54"/>
        <v>MA</v>
      </c>
      <c r="C52" s="127"/>
      <c r="D52" s="125" t="str">
        <f>IF(C52="",IF(B52="LU",IF(ISBLANK($P$8),"",$P$8),IF(B52="MA",IF(ISBLANK($P$9),"",$P$9),IF(B52="ME",IF(ISBLANK($P$10),"",$P$10),IF(B52="JE",IF(ISBLANK($P$11),"",$P$11),IF(B52="VE",IF(ISBLANK($P$12),"",$P$12),IF(B52="SA","",IF(B52="DI","","?"))))))),"")</f>
        <v/>
      </c>
      <c r="E52" s="125" t="str">
        <f>IF(C52="",IF(B52="LU",IF(ISBLANK($Q$8),"",$Q$8),IF(B52="MA",IF(ISBLANK($Q$9),"",$Q$9),IF(B52="ME",IF(ISBLANK($Q$10),"",$Q$10),IF(B52="JE",IF(ISBLANK($Q$11),"",$Q$11),IF(B52="VE",IF(ISBLANK($Q$12),"",$Q$12),IF(B52="SA","",IF(B52="DI","","?"))))))),"")</f>
        <v/>
      </c>
      <c r="F52" s="125" t="str">
        <f>IF(C52="",IF(B52="LU",IF(ISBLANK($Y$8),"",$Y$8),IF(B52="MA",IF(ISBLANK($Y$9),"",$Y$9),IF(B52="ME",IF(ISBLANK($Y$10),"",$Y$10),IF(B52="JE",IF(ISBLANK($Y$11),"",$Y$11),IF(B52="VE",IF(ISBLANK($Y$12),"",$Y$12),IF(B52="SA","",IF(B52="DI","","?"))))))),"")</f>
        <v/>
      </c>
      <c r="G52" s="125" t="str">
        <f>IF(C52="",IF(B52="LU",IF(ISBLANK($Z$8),"",$Z$8),IF(B52="MA",IF(ISBLANK($Z$9),"",$Z$9),IF(B52="ME",IF(ISBLANK($Z$10),"",$Z$10),IF(B52="JE",IF(ISBLANK($Z$11),"",$Z$11),IF(B52="VE",IF(ISBLANK($Z$12),"",$Z$12),IF(B52="SA","",IF(B52="DI","","?"))))))),"")</f>
        <v/>
      </c>
      <c r="H52" s="125" t="str">
        <f>IF(C52="",IF(B52="LU",IF(ISBLANK($AH$8),"",$AH$8),IF(B52="MA",IF(ISBLANK($AH$9),"",$AH$9),IF(B52="ME",IF(ISBLANK($AH$10),"",$AH$10),IF(B52="JE",IF(ISBLANK($AH$11),"",$AH$11),IF(B52="VE",IF(ISBLANK($AH$12),"",$AH$12),IF(B52="SA","",IF(B52="DI","","?"))))))),"")</f>
        <v/>
      </c>
      <c r="I52" s="125" t="str">
        <f>IF(C52="",IF(B52="LU",IF(ISBLANK($AI$8),"",$AI$8),IF(B52="MA",IF(ISBLANK($AI$9),"",$AI$9),IF(B52="ME",IF(ISBLANK($AI$10),"",$AI$10),IF(B52="JE",IF(ISBLANK($AI$11),"",$AI$11),IF(B52="VE",IF(ISBLANK($AI$12),"",$AI$12),IF(B52="SA","",IF(B52="DI","","?"))))))),"")</f>
        <v/>
      </c>
      <c r="J52" s="123">
        <v>30</v>
      </c>
      <c r="K52" s="124" t="str">
        <f t="shared" si="55"/>
        <v>VE</v>
      </c>
      <c r="L52" s="124"/>
      <c r="M52" s="125" t="str">
        <f>IF(L52="",IF(K52="LU",IF(ISBLANK($P$8),"",$P$8),IF(K52="MA",IF(ISBLANK($P$9),"",$P$9),IF(K52="ME",IF(ISBLANK($P$10),"",$P$10),IF(K52="JE",IF(ISBLANK($P$11),"",$P$11),IF(K52="VE",IF(ISBLANK($P$12),"",$P$12),IF(K52="SA","",IF(K52="DI","","?"))))))),"")</f>
        <v/>
      </c>
      <c r="N52" s="125" t="str">
        <f t="shared" si="1"/>
        <v/>
      </c>
      <c r="O52" s="125" t="str">
        <f t="shared" si="2"/>
        <v/>
      </c>
      <c r="P52" s="125" t="str">
        <f t="shared" si="3"/>
        <v/>
      </c>
      <c r="Q52" s="125" t="str">
        <f t="shared" si="4"/>
        <v/>
      </c>
      <c r="R52" s="125" t="str">
        <f t="shared" si="5"/>
        <v/>
      </c>
      <c r="S52" s="134">
        <v>30</v>
      </c>
      <c r="T52" s="127" t="str">
        <f t="shared" si="56"/>
        <v>DI</v>
      </c>
      <c r="U52" s="105" t="s">
        <v>47</v>
      </c>
      <c r="V52" s="106"/>
      <c r="W52" s="107"/>
      <c r="X52" s="107"/>
      <c r="Y52" s="107"/>
      <c r="Z52" s="107"/>
      <c r="AA52" s="108"/>
      <c r="AB52" s="117">
        <v>30</v>
      </c>
      <c r="AC52" s="127" t="str">
        <f t="shared" si="57"/>
        <v>ME</v>
      </c>
      <c r="AD52" s="127"/>
      <c r="AE52" s="125" t="str">
        <f t="shared" si="12"/>
        <v>H3</v>
      </c>
      <c r="AF52" s="125" t="str">
        <f t="shared" si="13"/>
        <v/>
      </c>
      <c r="AG52" s="125" t="str">
        <f t="shared" si="14"/>
        <v/>
      </c>
      <c r="AH52" s="125" t="str">
        <f t="shared" si="15"/>
        <v/>
      </c>
      <c r="AI52" s="125" t="str">
        <f t="shared" si="16"/>
        <v/>
      </c>
      <c r="AJ52" s="125" t="str">
        <f t="shared" si="17"/>
        <v/>
      </c>
      <c r="AK52" s="123">
        <v>30</v>
      </c>
      <c r="AL52" s="127" t="str">
        <f t="shared" si="58"/>
        <v>VE</v>
      </c>
      <c r="AM52" s="105" t="s">
        <v>47</v>
      </c>
      <c r="AN52" s="106"/>
      <c r="AO52" s="107"/>
      <c r="AP52" s="107"/>
      <c r="AQ52" s="107"/>
      <c r="AR52" s="107"/>
      <c r="AS52" s="108"/>
      <c r="AT52" s="123">
        <v>30</v>
      </c>
      <c r="AU52" s="127" t="str">
        <f t="shared" si="59"/>
        <v>LU</v>
      </c>
      <c r="AV52" s="127"/>
      <c r="AW52" s="125" t="str">
        <f t="shared" si="65"/>
        <v/>
      </c>
      <c r="AX52" s="125" t="str">
        <f t="shared" si="66"/>
        <v/>
      </c>
      <c r="AY52" s="125" t="str">
        <f t="shared" si="67"/>
        <v/>
      </c>
      <c r="AZ52" s="125" t="str">
        <f t="shared" si="68"/>
        <v/>
      </c>
      <c r="BA52" s="125" t="str">
        <f t="shared" si="69"/>
        <v/>
      </c>
      <c r="BB52" s="125" t="str">
        <f t="shared" si="70"/>
        <v/>
      </c>
      <c r="BC52" s="143"/>
      <c r="BD52" s="144"/>
      <c r="BE52" s="144"/>
      <c r="BF52" s="145"/>
      <c r="BG52" s="145"/>
      <c r="BH52" s="145"/>
      <c r="BI52" s="145"/>
      <c r="BJ52" s="145"/>
      <c r="BK52" s="146"/>
      <c r="BL52" s="123">
        <v>30</v>
      </c>
      <c r="BM52" s="127" t="str">
        <f t="shared" si="61"/>
        <v>JE</v>
      </c>
      <c r="BN52" s="127"/>
      <c r="BO52" s="125" t="str">
        <f t="shared" si="30"/>
        <v/>
      </c>
      <c r="BP52" s="125" t="str">
        <f t="shared" si="31"/>
        <v/>
      </c>
      <c r="BQ52" s="125" t="str">
        <f t="shared" si="32"/>
        <v/>
      </c>
      <c r="BR52" s="125" t="str">
        <f t="shared" si="33"/>
        <v/>
      </c>
      <c r="BS52" s="125" t="str">
        <f t="shared" si="34"/>
        <v/>
      </c>
      <c r="BT52" s="125" t="str">
        <f t="shared" si="35"/>
        <v/>
      </c>
      <c r="BU52" s="130">
        <v>30</v>
      </c>
      <c r="BV52" s="127" t="str">
        <f t="shared" si="62"/>
        <v>DI</v>
      </c>
      <c r="BW52" s="127"/>
      <c r="BX52" s="125" t="str">
        <f t="shared" si="36"/>
        <v/>
      </c>
      <c r="BY52" s="125" t="str">
        <f t="shared" si="37"/>
        <v/>
      </c>
      <c r="BZ52" s="125" t="str">
        <f t="shared" si="38"/>
        <v/>
      </c>
      <c r="CA52" s="125" t="str">
        <f t="shared" si="39"/>
        <v/>
      </c>
      <c r="CB52" s="125" t="str">
        <f t="shared" si="40"/>
        <v/>
      </c>
      <c r="CC52" s="125" t="str">
        <f t="shared" si="41"/>
        <v/>
      </c>
      <c r="CD52" s="130">
        <v>30</v>
      </c>
      <c r="CE52" s="127" t="str">
        <f t="shared" si="63"/>
        <v>MA</v>
      </c>
      <c r="CF52" s="147"/>
      <c r="CG52" s="125" t="str">
        <f t="shared" si="42"/>
        <v/>
      </c>
      <c r="CH52" s="125" t="str">
        <f t="shared" si="43"/>
        <v/>
      </c>
      <c r="CI52" s="125" t="str">
        <f t="shared" si="44"/>
        <v/>
      </c>
      <c r="CJ52" s="125" t="str">
        <f t="shared" si="45"/>
        <v/>
      </c>
      <c r="CK52" s="125" t="str">
        <f t="shared" si="46"/>
        <v/>
      </c>
      <c r="CL52" s="133" t="str">
        <f t="shared" si="47"/>
        <v/>
      </c>
      <c r="CM52" s="130">
        <v>30</v>
      </c>
      <c r="CN52" s="127" t="str">
        <f t="shared" si="64"/>
        <v>VE</v>
      </c>
      <c r="CO52" s="147"/>
      <c r="CP52" s="125" t="str">
        <f t="shared" si="48"/>
        <v/>
      </c>
      <c r="CQ52" s="125" t="str">
        <f t="shared" si="49"/>
        <v/>
      </c>
      <c r="CR52" s="125" t="str">
        <f t="shared" si="50"/>
        <v/>
      </c>
      <c r="CS52" s="125" t="str">
        <f t="shared" si="51"/>
        <v/>
      </c>
      <c r="CT52" s="125" t="str">
        <f t="shared" si="52"/>
        <v/>
      </c>
      <c r="CU52" s="133" t="str">
        <f t="shared" si="53"/>
        <v/>
      </c>
    </row>
    <row r="53" spans="1:99" ht="18" customHeight="1" thickBot="1" x14ac:dyDescent="0.3">
      <c r="A53" s="148">
        <v>31</v>
      </c>
      <c r="B53" s="149" t="str">
        <f t="shared" si="54"/>
        <v>ME</v>
      </c>
      <c r="C53" s="149"/>
      <c r="D53" s="150" t="str">
        <f>IF(C53="",IF(B53="LU",IF(ISBLANK($P$8),"",$P$8),IF(B53="MA",IF(ISBLANK($P$9),"",$P$9),IF(B53="ME",IF(ISBLANK($P$10),"",$P$10),IF(B53="JE",IF(ISBLANK($P$11),"",$P$11),IF(B53="VE",IF(ISBLANK($P$12),"",$P$12),IF(B53="SA","",IF(B53="DI","","?"))))))),"")</f>
        <v>H3</v>
      </c>
      <c r="E53" s="150" t="str">
        <f>IF(C53="",IF(B53="LU",IF(ISBLANK($Q$8),"",$Q$8),IF(B53="MA",IF(ISBLANK($Q$9),"",$Q$9),IF(B53="ME",IF(ISBLANK($Q$10),"",$Q$10),IF(B53="JE",IF(ISBLANK($Q$11),"",$Q$11),IF(B53="VE",IF(ISBLANK($Q$12),"",$Q$12),IF(B53="SA","",IF(B53="DI","","?"))))))),"")</f>
        <v/>
      </c>
      <c r="F53" s="150" t="str">
        <f>IF(C53="",IF(B53="LU",IF(ISBLANK($Y$8),"",$Y$8),IF(B53="MA",IF(ISBLANK($Y$9),"",$Y$9),IF(B53="ME",IF(ISBLANK($Y$10),"",$Y$10),IF(B53="JE",IF(ISBLANK($Y$11),"",$Y$11),IF(B53="VE",IF(ISBLANK($Y$12),"",$Y$12),IF(B53="SA","",IF(B53="DI","","?"))))))),"")</f>
        <v/>
      </c>
      <c r="G53" s="150" t="str">
        <f>IF(C53="",IF(B53="LU",IF(ISBLANK($Z$8),"",$Z$8),IF(B53="MA",IF(ISBLANK($Z$9),"",$Z$9),IF(B53="ME",IF(ISBLANK($Z$10),"",$Z$10),IF(B53="JE",IF(ISBLANK($Z$11),"",$Z$11),IF(B53="VE",IF(ISBLANK($Z$12),"",$Z$12),IF(B53="SA","",IF(B53="DI","","?"))))))),"")</f>
        <v/>
      </c>
      <c r="H53" s="150" t="str">
        <f>IF(C53="",IF(B53="LU",IF(ISBLANK($AH$8),"",$AH$8),IF(B53="MA",IF(ISBLANK($AH$9),"",$AH$9),IF(B53="ME",IF(ISBLANK($AH$10),"",$AH$10),IF(B53="JE",IF(ISBLANK($AH$11),"",$AH$11),IF(B53="VE",IF(ISBLANK($AH$12),"",$AH$12),IF(B53="SA","",IF(B53="DI","","?"))))))),"")</f>
        <v/>
      </c>
      <c r="I53" s="150" t="str">
        <f>IF(C53="",IF(B53="LU",IF(ISBLANK($AI$8),"",$AI$8),IF(B53="MA",IF(ISBLANK($AI$9),"",$AI$9),IF(B53="ME",IF(ISBLANK($AI$10),"",$AI$10),IF(B53="JE",IF(ISBLANK($AI$11),"",$AI$11),IF(B53="VE",IF(ISBLANK($AI$12),"",$AI$12),IF(B53="SA","",IF(B53="DI","","?"))))))),"")</f>
        <v/>
      </c>
      <c r="J53" s="151"/>
      <c r="K53" s="152"/>
      <c r="L53" s="152"/>
      <c r="M53" s="150"/>
      <c r="N53" s="150"/>
      <c r="O53" s="150"/>
      <c r="P53" s="150"/>
      <c r="Q53" s="150"/>
      <c r="R53" s="150"/>
      <c r="S53" s="153">
        <v>31</v>
      </c>
      <c r="T53" s="149" t="str">
        <f t="shared" si="56"/>
        <v>LU</v>
      </c>
      <c r="U53" s="149"/>
      <c r="V53" s="150" t="str">
        <f t="shared" si="6"/>
        <v/>
      </c>
      <c r="W53" s="150" t="str">
        <f t="shared" si="7"/>
        <v/>
      </c>
      <c r="X53" s="150" t="str">
        <f t="shared" si="8"/>
        <v/>
      </c>
      <c r="Y53" s="150" t="str">
        <f t="shared" si="9"/>
        <v/>
      </c>
      <c r="Z53" s="150" t="str">
        <f t="shared" si="10"/>
        <v/>
      </c>
      <c r="AA53" s="150" t="str">
        <f t="shared" si="11"/>
        <v/>
      </c>
      <c r="AB53" s="154"/>
      <c r="AC53" s="155"/>
      <c r="AD53" s="155"/>
      <c r="AE53" s="156"/>
      <c r="AF53" s="156"/>
      <c r="AG53" s="156"/>
      <c r="AH53" s="156"/>
      <c r="AI53" s="156"/>
      <c r="AJ53" s="157"/>
      <c r="AK53" s="153">
        <v>31</v>
      </c>
      <c r="AL53" s="149" t="str">
        <f t="shared" si="58"/>
        <v>SA</v>
      </c>
      <c r="AM53" s="105" t="s">
        <v>47</v>
      </c>
      <c r="AN53" s="106"/>
      <c r="AO53" s="107"/>
      <c r="AP53" s="107"/>
      <c r="AQ53" s="107"/>
      <c r="AR53" s="107"/>
      <c r="AS53" s="108"/>
      <c r="AT53" s="153">
        <v>31</v>
      </c>
      <c r="AU53" s="149" t="str">
        <f t="shared" si="59"/>
        <v>MA</v>
      </c>
      <c r="AV53" s="149"/>
      <c r="AW53" s="150" t="str">
        <f t="shared" si="65"/>
        <v/>
      </c>
      <c r="AX53" s="150" t="str">
        <f t="shared" si="66"/>
        <v/>
      </c>
      <c r="AY53" s="150" t="str">
        <f t="shared" si="67"/>
        <v/>
      </c>
      <c r="AZ53" s="150" t="str">
        <f t="shared" si="68"/>
        <v/>
      </c>
      <c r="BA53" s="150" t="str">
        <f t="shared" si="69"/>
        <v/>
      </c>
      <c r="BB53" s="150" t="str">
        <f t="shared" si="70"/>
        <v/>
      </c>
      <c r="BC53" s="154"/>
      <c r="BD53" s="155"/>
      <c r="BE53" s="155"/>
      <c r="BF53" s="156"/>
      <c r="BG53" s="156"/>
      <c r="BH53" s="156"/>
      <c r="BI53" s="156"/>
      <c r="BJ53" s="156"/>
      <c r="BK53" s="157"/>
      <c r="BL53" s="153">
        <v>31</v>
      </c>
      <c r="BM53" s="149" t="str">
        <f t="shared" si="61"/>
        <v>VE</v>
      </c>
      <c r="BN53" s="149"/>
      <c r="BO53" s="150" t="str">
        <f t="shared" si="30"/>
        <v/>
      </c>
      <c r="BP53" s="150" t="str">
        <f t="shared" si="31"/>
        <v/>
      </c>
      <c r="BQ53" s="150" t="str">
        <f t="shared" si="32"/>
        <v/>
      </c>
      <c r="BR53" s="150" t="str">
        <f t="shared" si="33"/>
        <v/>
      </c>
      <c r="BS53" s="150" t="str">
        <f t="shared" si="34"/>
        <v/>
      </c>
      <c r="BT53" s="150" t="str">
        <f t="shared" si="35"/>
        <v/>
      </c>
      <c r="BU53" s="154"/>
      <c r="BV53" s="158"/>
      <c r="BW53" s="158"/>
      <c r="BX53" s="156"/>
      <c r="BY53" s="156"/>
      <c r="BZ53" s="156"/>
      <c r="CA53" s="156"/>
      <c r="CB53" s="156"/>
      <c r="CC53" s="157"/>
      <c r="CD53" s="153">
        <v>31</v>
      </c>
      <c r="CE53" s="149" t="str">
        <f t="shared" si="63"/>
        <v>ME</v>
      </c>
      <c r="CF53" s="158"/>
      <c r="CG53" s="150" t="str">
        <f t="shared" si="42"/>
        <v>H3</v>
      </c>
      <c r="CH53" s="150" t="str">
        <f t="shared" si="43"/>
        <v/>
      </c>
      <c r="CI53" s="150" t="str">
        <f t="shared" si="44"/>
        <v/>
      </c>
      <c r="CJ53" s="150" t="str">
        <f t="shared" si="45"/>
        <v/>
      </c>
      <c r="CK53" s="150" t="str">
        <f t="shared" si="46"/>
        <v/>
      </c>
      <c r="CL53" s="159" t="str">
        <f t="shared" si="47"/>
        <v/>
      </c>
      <c r="CM53" s="154"/>
      <c r="CN53" s="158"/>
      <c r="CO53" s="158"/>
      <c r="CP53" s="156"/>
      <c r="CQ53" s="156"/>
      <c r="CR53" s="156"/>
      <c r="CS53" s="156"/>
      <c r="CT53" s="156"/>
      <c r="CU53" s="157"/>
    </row>
    <row r="54" spans="1:99" x14ac:dyDescent="0.25">
      <c r="A54" s="22"/>
      <c r="B54" s="22"/>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2"/>
      <c r="AZ54" s="22"/>
      <c r="BA54" s="22"/>
      <c r="BB54" s="22"/>
      <c r="BC54" s="22"/>
      <c r="BD54" s="22"/>
      <c r="BE54" s="22"/>
      <c r="BF54" s="22"/>
      <c r="BG54" s="22"/>
      <c r="BH54" s="22"/>
      <c r="BI54" s="22"/>
      <c r="BJ54" s="22"/>
      <c r="BK54" s="22"/>
      <c r="BL54" s="22"/>
      <c r="BM54" s="22"/>
      <c r="BN54" s="22"/>
      <c r="BO54" s="22"/>
      <c r="BP54" s="22"/>
      <c r="BQ54" s="22"/>
      <c r="BR54" s="22"/>
      <c r="BS54" s="22"/>
      <c r="BT54" s="22"/>
      <c r="BU54" s="22"/>
      <c r="BV54" s="22"/>
      <c r="BW54" s="22"/>
      <c r="BX54" s="22"/>
      <c r="BY54" s="22"/>
      <c r="BZ54" s="22"/>
      <c r="CA54" s="22"/>
      <c r="CB54" s="22"/>
      <c r="CC54" s="22"/>
      <c r="CD54" s="22"/>
      <c r="CE54" s="22"/>
      <c r="CF54" s="22"/>
      <c r="CG54" s="22"/>
      <c r="CH54" s="22"/>
      <c r="CI54" s="22"/>
      <c r="CJ54" s="22"/>
      <c r="CK54" s="22"/>
      <c r="CL54" s="22"/>
      <c r="CM54" s="22"/>
      <c r="CN54" s="22"/>
    </row>
    <row r="55" spans="1:99" x14ac:dyDescent="0.25">
      <c r="A55" s="22"/>
      <c r="B55" s="22"/>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c r="BA55" s="22"/>
      <c r="BB55" s="22"/>
      <c r="BC55" s="22"/>
      <c r="BD55" s="22"/>
      <c r="BE55" s="22"/>
      <c r="BF55" s="22"/>
      <c r="BG55" s="22"/>
      <c r="BH55" s="22"/>
      <c r="BI55" s="22"/>
      <c r="BJ55" s="22"/>
      <c r="BK55" s="22"/>
      <c r="BL55" s="22"/>
      <c r="BM55" s="22"/>
      <c r="BN55" s="22"/>
      <c r="BO55" s="22"/>
      <c r="BP55" s="22"/>
      <c r="BQ55" s="22"/>
      <c r="BR55" s="22"/>
      <c r="BS55" s="22"/>
      <c r="BT55" s="22"/>
      <c r="BU55" s="22"/>
      <c r="BV55" s="22"/>
      <c r="BW55" s="22"/>
      <c r="BX55" s="22"/>
      <c r="BY55" s="22"/>
      <c r="BZ55" s="22"/>
      <c r="CA55" s="22"/>
      <c r="CB55" s="22"/>
      <c r="CC55" s="22"/>
      <c r="CD55" s="22"/>
      <c r="CE55" s="22"/>
      <c r="CF55" s="22"/>
      <c r="CG55" s="22"/>
      <c r="CH55" s="22"/>
      <c r="CI55" s="22"/>
      <c r="CJ55" s="22"/>
      <c r="CK55" s="22"/>
      <c r="CL55" s="22"/>
      <c r="CM55" s="22"/>
      <c r="CN55" s="22"/>
    </row>
    <row r="56" spans="1:99" ht="40.35" customHeight="1" x14ac:dyDescent="0.25">
      <c r="A56" s="160"/>
      <c r="B56" s="161"/>
      <c r="C56" s="161"/>
      <c r="D56" s="161"/>
      <c r="E56" s="161"/>
      <c r="F56" s="161"/>
      <c r="G56" s="161"/>
      <c r="H56" s="161"/>
      <c r="I56" s="162" t="s">
        <v>49</v>
      </c>
      <c r="J56" s="163"/>
      <c r="K56" s="164"/>
      <c r="L56" s="164"/>
      <c r="M56" s="164"/>
      <c r="N56" s="164"/>
      <c r="O56" s="164"/>
      <c r="P56" s="164"/>
      <c r="Q56" s="164"/>
      <c r="R56" s="164"/>
      <c r="S56" s="164"/>
      <c r="T56" s="164"/>
      <c r="U56" s="164"/>
      <c r="V56" s="164"/>
      <c r="W56" s="164"/>
      <c r="X56" s="164"/>
      <c r="Y56" s="164"/>
      <c r="Z56" s="165"/>
      <c r="AA56" s="22"/>
      <c r="AB56" s="22"/>
      <c r="AC56" s="22"/>
      <c r="AD56" s="22"/>
      <c r="AE56" s="22"/>
      <c r="AF56" s="166"/>
      <c r="AG56" s="167"/>
      <c r="AH56" s="167"/>
      <c r="AI56" s="167"/>
      <c r="AJ56" s="167"/>
      <c r="AK56" s="167"/>
      <c r="AL56" s="167"/>
      <c r="AM56" s="167"/>
      <c r="AN56" s="168" t="s">
        <v>50</v>
      </c>
      <c r="AO56" s="163"/>
      <c r="AP56" s="164"/>
      <c r="AQ56" s="164"/>
      <c r="AR56" s="164"/>
      <c r="AS56" s="164"/>
      <c r="AT56" s="164"/>
      <c r="AU56" s="164"/>
      <c r="AV56" s="164"/>
      <c r="AW56" s="164"/>
      <c r="AX56" s="164"/>
      <c r="AY56" s="164"/>
      <c r="AZ56" s="164"/>
      <c r="BA56" s="164"/>
      <c r="BB56" s="164"/>
      <c r="BC56" s="164"/>
      <c r="BD56" s="164"/>
      <c r="BE56" s="165"/>
      <c r="BF56" s="22"/>
      <c r="BG56" s="22"/>
      <c r="BH56" s="22"/>
      <c r="BI56" s="22"/>
      <c r="BJ56" s="22"/>
      <c r="BK56" s="22"/>
      <c r="BL56" s="22"/>
      <c r="BM56" s="166"/>
      <c r="BN56" s="167"/>
      <c r="BO56" s="359"/>
      <c r="BP56" s="167"/>
      <c r="BQ56" s="167"/>
      <c r="BR56" s="167"/>
      <c r="BS56" s="167"/>
      <c r="BT56" s="167"/>
      <c r="BU56" s="168" t="s">
        <v>51</v>
      </c>
      <c r="BV56" s="163"/>
      <c r="BW56" s="164"/>
      <c r="BX56" s="164"/>
      <c r="BY56" s="164"/>
      <c r="BZ56" s="164"/>
      <c r="CA56" s="164"/>
      <c r="CB56" s="164"/>
      <c r="CC56" s="164"/>
      <c r="CD56" s="164"/>
      <c r="CE56" s="164"/>
      <c r="CF56" s="164"/>
      <c r="CG56" s="164"/>
      <c r="CH56" s="164"/>
      <c r="CI56" s="164"/>
      <c r="CJ56" s="164"/>
      <c r="CK56" s="164"/>
      <c r="CL56" s="165"/>
      <c r="CM56" s="22"/>
      <c r="CN56" s="22"/>
    </row>
    <row r="57" spans="1:99" ht="40.35" customHeight="1" x14ac:dyDescent="0.25">
      <c r="A57" s="22"/>
      <c r="B57" s="22"/>
      <c r="C57" s="22"/>
      <c r="D57" s="22"/>
      <c r="E57" s="22"/>
      <c r="F57" s="22"/>
      <c r="G57" s="22"/>
      <c r="H57" s="22"/>
      <c r="I57" s="22"/>
      <c r="J57" s="169"/>
      <c r="K57" s="170"/>
      <c r="L57" s="170"/>
      <c r="M57" s="170"/>
      <c r="N57" s="170"/>
      <c r="O57" s="170"/>
      <c r="P57" s="170"/>
      <c r="Q57" s="170"/>
      <c r="R57" s="170"/>
      <c r="S57" s="170"/>
      <c r="T57" s="170"/>
      <c r="U57" s="170"/>
      <c r="V57" s="170"/>
      <c r="W57" s="170"/>
      <c r="X57" s="170"/>
      <c r="Y57" s="170"/>
      <c r="Z57" s="171"/>
      <c r="AA57" s="22"/>
      <c r="AB57" s="22"/>
      <c r="AC57" s="22"/>
      <c r="AD57" s="22"/>
      <c r="AE57" s="22"/>
      <c r="AF57" s="22"/>
      <c r="AG57" s="22"/>
      <c r="AH57" s="22"/>
      <c r="AI57" s="22"/>
      <c r="AJ57" s="22"/>
      <c r="AK57" s="22"/>
      <c r="AL57" s="22"/>
      <c r="AM57" s="22"/>
      <c r="AN57" s="22"/>
      <c r="AO57" s="169"/>
      <c r="AP57" s="170"/>
      <c r="AQ57" s="170"/>
      <c r="AR57" s="170"/>
      <c r="AS57" s="170"/>
      <c r="AT57" s="170"/>
      <c r="AU57" s="170"/>
      <c r="AV57" s="170"/>
      <c r="AW57" s="170"/>
      <c r="AX57" s="170"/>
      <c r="AY57" s="170"/>
      <c r="AZ57" s="170"/>
      <c r="BA57" s="170"/>
      <c r="BB57" s="170"/>
      <c r="BC57" s="170"/>
      <c r="BD57" s="170"/>
      <c r="BE57" s="171"/>
      <c r="BF57" s="22"/>
      <c r="BG57" s="22"/>
      <c r="BH57" s="22"/>
      <c r="BI57" s="22"/>
      <c r="BJ57" s="22"/>
      <c r="BK57" s="22"/>
      <c r="BL57" s="22"/>
      <c r="BM57" s="22"/>
      <c r="BN57" s="22"/>
      <c r="BO57" s="22"/>
      <c r="BP57" s="22"/>
      <c r="BQ57" s="22"/>
      <c r="BR57" s="22"/>
      <c r="BS57" s="22"/>
      <c r="BT57" s="22"/>
      <c r="BU57" s="22"/>
      <c r="BV57" s="169"/>
      <c r="BW57" s="170"/>
      <c r="BX57" s="170"/>
      <c r="BY57" s="170"/>
      <c r="BZ57" s="170"/>
      <c r="CA57" s="170"/>
      <c r="CB57" s="170"/>
      <c r="CC57" s="170"/>
      <c r="CD57" s="170"/>
      <c r="CE57" s="170"/>
      <c r="CF57" s="170"/>
      <c r="CG57" s="170"/>
      <c r="CH57" s="170"/>
      <c r="CI57" s="170"/>
      <c r="CJ57" s="170"/>
      <c r="CK57" s="170"/>
      <c r="CL57" s="171"/>
      <c r="CM57" s="22"/>
      <c r="CN57" s="22"/>
    </row>
    <row r="58" spans="1:99" ht="40.35" customHeight="1" x14ac:dyDescent="0.25">
      <c r="A58" s="22"/>
      <c r="B58" s="22"/>
      <c r="C58" s="22"/>
      <c r="D58" s="22"/>
      <c r="E58" s="22"/>
      <c r="F58" s="22"/>
      <c r="G58" s="22"/>
      <c r="H58" s="22"/>
      <c r="I58" s="22"/>
      <c r="J58" s="172"/>
      <c r="K58" s="173"/>
      <c r="L58" s="173"/>
      <c r="M58" s="173"/>
      <c r="N58" s="173"/>
      <c r="O58" s="173"/>
      <c r="P58" s="173"/>
      <c r="Q58" s="173"/>
      <c r="R58" s="173"/>
      <c r="S58" s="173"/>
      <c r="T58" s="173"/>
      <c r="U58" s="173"/>
      <c r="V58" s="173"/>
      <c r="W58" s="173"/>
      <c r="X58" s="173"/>
      <c r="Y58" s="173"/>
      <c r="Z58" s="174"/>
      <c r="AA58" s="22"/>
      <c r="AB58" s="22"/>
      <c r="AC58" s="22"/>
      <c r="AD58" s="22"/>
      <c r="AE58" s="22"/>
      <c r="AF58" s="22"/>
      <c r="AG58" s="22"/>
      <c r="AH58" s="22"/>
      <c r="AI58" s="22"/>
      <c r="AJ58" s="22"/>
      <c r="AK58" s="22"/>
      <c r="AL58" s="22"/>
      <c r="AM58" s="22"/>
      <c r="AN58" s="22"/>
      <c r="AO58" s="172"/>
      <c r="AP58" s="173"/>
      <c r="AQ58" s="173"/>
      <c r="AR58" s="173"/>
      <c r="AS58" s="173"/>
      <c r="AT58" s="173"/>
      <c r="AU58" s="173"/>
      <c r="AV58" s="173"/>
      <c r="AW58" s="173"/>
      <c r="AX58" s="173"/>
      <c r="AY58" s="173"/>
      <c r="AZ58" s="173"/>
      <c r="BA58" s="173"/>
      <c r="BB58" s="173"/>
      <c r="BC58" s="173"/>
      <c r="BD58" s="173"/>
      <c r="BE58" s="174"/>
      <c r="BF58" s="22"/>
      <c r="BG58" s="22"/>
      <c r="BH58" s="22"/>
      <c r="BI58" s="22"/>
      <c r="BJ58" s="22"/>
      <c r="BK58" s="22"/>
      <c r="BL58" s="22"/>
      <c r="BM58" s="22"/>
      <c r="BN58" s="22"/>
      <c r="BO58" s="22"/>
      <c r="BP58" s="22"/>
      <c r="BQ58" s="22"/>
      <c r="BR58" s="22"/>
      <c r="BS58" s="22"/>
      <c r="BT58" s="22"/>
      <c r="BU58" s="22"/>
      <c r="BV58" s="172"/>
      <c r="BW58" s="173"/>
      <c r="BX58" s="173"/>
      <c r="BY58" s="173"/>
      <c r="BZ58" s="173"/>
      <c r="CA58" s="173"/>
      <c r="CB58" s="173"/>
      <c r="CC58" s="173"/>
      <c r="CD58" s="173"/>
      <c r="CE58" s="173"/>
      <c r="CF58" s="173"/>
      <c r="CG58" s="173"/>
      <c r="CH58" s="173"/>
      <c r="CI58" s="173"/>
      <c r="CJ58" s="173"/>
      <c r="CK58" s="173"/>
      <c r="CL58" s="174"/>
      <c r="CM58" s="22"/>
      <c r="CN58" s="22"/>
    </row>
    <row r="59" spans="1:99" ht="40.35" customHeight="1" x14ac:dyDescent="0.25">
      <c r="A59" s="22"/>
      <c r="B59" s="22"/>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378"/>
      <c r="AY59" s="22"/>
      <c r="AZ59" s="22"/>
      <c r="BA59" s="22"/>
      <c r="BB59" s="22"/>
      <c r="BC59" s="22"/>
      <c r="BD59" s="22"/>
      <c r="BE59" s="22"/>
      <c r="BF59" s="22"/>
      <c r="BG59" s="22"/>
      <c r="BH59" s="22"/>
      <c r="BI59" s="22"/>
      <c r="BJ59" s="22"/>
      <c r="BK59" s="22"/>
      <c r="BL59" s="22"/>
      <c r="BM59" s="22"/>
      <c r="BN59" s="22"/>
      <c r="BO59" s="22"/>
      <c r="BP59" s="22"/>
      <c r="BQ59" s="22"/>
      <c r="BR59" s="22"/>
      <c r="BS59" s="22"/>
      <c r="BT59" s="22"/>
      <c r="BU59" s="22"/>
      <c r="BV59" s="22"/>
      <c r="BW59" s="22"/>
      <c r="BX59" s="22"/>
      <c r="BY59" s="22"/>
      <c r="BZ59" s="22"/>
      <c r="CA59" s="22"/>
      <c r="CB59" s="22"/>
      <c r="CC59" s="22"/>
      <c r="CD59" s="22"/>
      <c r="CE59" s="22"/>
      <c r="CF59" s="22"/>
      <c r="CG59" s="22"/>
      <c r="CH59" s="22"/>
      <c r="CI59" s="22"/>
      <c r="CJ59" s="22"/>
      <c r="CK59" s="22"/>
      <c r="CL59" s="22"/>
      <c r="CM59" s="22"/>
      <c r="CN59" s="22"/>
    </row>
    <row r="60" spans="1:99" ht="41.1" customHeight="1" x14ac:dyDescent="0.25">
      <c r="A60" s="4"/>
      <c r="B60" s="2" t="s">
        <v>0</v>
      </c>
      <c r="C60" s="4"/>
      <c r="D60" s="4"/>
      <c r="E60" s="4"/>
      <c r="F60" s="4"/>
      <c r="G60" s="4"/>
      <c r="H60" s="4"/>
      <c r="I60" s="4"/>
      <c r="J60" s="4"/>
      <c r="K60" s="4"/>
      <c r="L60" s="4"/>
      <c r="M60" s="4"/>
      <c r="N60" s="3">
        <f>N1</f>
        <v>0</v>
      </c>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row>
    <row r="61" spans="1:99" ht="18" customHeight="1" x14ac:dyDescent="0.3">
      <c r="A61" s="4"/>
      <c r="B61" s="348" t="s">
        <v>52</v>
      </c>
      <c r="C61" s="179"/>
      <c r="D61" s="4"/>
      <c r="E61" s="4"/>
      <c r="F61" s="4"/>
      <c r="G61" s="4"/>
      <c r="H61" s="4"/>
      <c r="I61" s="4"/>
      <c r="J61" s="4"/>
      <c r="K61" s="4"/>
      <c r="L61" s="4"/>
      <c r="M61" s="4"/>
      <c r="N61" s="4"/>
      <c r="O61" s="4"/>
      <c r="P61" s="4"/>
      <c r="Q61" s="4"/>
      <c r="R61" s="4"/>
      <c r="S61" s="4"/>
      <c r="T61" s="176" t="s">
        <v>53</v>
      </c>
      <c r="U61" s="177"/>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row>
    <row r="62" spans="1:99" ht="18" customHeight="1" x14ac:dyDescent="0.3">
      <c r="A62" s="4"/>
      <c r="B62" s="25" t="s">
        <v>54</v>
      </c>
      <c r="C62" s="4"/>
      <c r="D62" s="4"/>
      <c r="E62" s="4"/>
      <c r="F62" s="4"/>
      <c r="G62" s="4"/>
      <c r="H62" s="4"/>
      <c r="I62" s="4"/>
      <c r="J62" s="4"/>
      <c r="K62" s="4"/>
      <c r="L62" s="4"/>
      <c r="M62" s="4"/>
      <c r="N62" s="4"/>
      <c r="O62" s="4"/>
      <c r="P62" s="4"/>
      <c r="Q62" s="4"/>
      <c r="R62" s="4"/>
      <c r="S62" s="4"/>
      <c r="T62" s="178" t="s">
        <v>55</v>
      </c>
      <c r="U62" s="179"/>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22"/>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row>
    <row r="63" spans="1:99" ht="18" customHeight="1" x14ac:dyDescent="0.3">
      <c r="A63" s="4"/>
      <c r="B63" s="25"/>
      <c r="C63" s="4"/>
      <c r="D63" s="4"/>
      <c r="E63" s="4"/>
      <c r="F63" s="4"/>
      <c r="G63" s="4"/>
      <c r="H63" s="4"/>
      <c r="I63" s="4"/>
      <c r="J63" s="4"/>
      <c r="K63" s="4"/>
      <c r="L63" s="4"/>
      <c r="M63" s="4"/>
      <c r="N63" s="4"/>
      <c r="O63" s="4"/>
      <c r="P63" s="4"/>
      <c r="Q63" s="4"/>
      <c r="R63" s="4"/>
      <c r="S63" s="4"/>
      <c r="T63" s="179" t="s">
        <v>56</v>
      </c>
      <c r="U63" s="179"/>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179"/>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row>
    <row r="64" spans="1:99" ht="18" customHeight="1" x14ac:dyDescent="0.3">
      <c r="A64" s="4"/>
      <c r="B64" s="4"/>
      <c r="C64" s="4"/>
      <c r="D64" s="4"/>
      <c r="E64" s="4"/>
      <c r="F64" s="4"/>
      <c r="G64" s="4"/>
      <c r="H64" s="4"/>
      <c r="I64" s="4"/>
      <c r="J64" s="4"/>
      <c r="K64" s="4"/>
      <c r="L64" s="4"/>
      <c r="M64" s="4"/>
      <c r="N64" s="4"/>
      <c r="O64" s="4"/>
      <c r="P64" s="4"/>
      <c r="Q64" s="4"/>
      <c r="R64" s="4"/>
      <c r="S64" s="4"/>
      <c r="T64" s="180" t="s">
        <v>57</v>
      </c>
      <c r="U64" s="179"/>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row>
    <row r="65" spans="1:99" ht="18" customHeight="1" x14ac:dyDescent="0.3">
      <c r="A65" s="4"/>
      <c r="B65" s="4"/>
      <c r="C65" s="4"/>
      <c r="D65" s="4"/>
      <c r="E65" s="4"/>
      <c r="F65" s="4"/>
      <c r="G65" s="4"/>
      <c r="H65" s="4"/>
      <c r="I65" s="4"/>
      <c r="J65" s="4"/>
      <c r="K65" s="4"/>
      <c r="L65" s="4"/>
      <c r="M65" s="4"/>
      <c r="N65" s="4"/>
      <c r="O65" s="4"/>
      <c r="P65" s="4"/>
      <c r="Q65" s="4"/>
      <c r="R65" s="4"/>
      <c r="S65" s="4"/>
      <c r="T65" s="180" t="s">
        <v>58</v>
      </c>
      <c r="U65" s="179"/>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row>
    <row r="66" spans="1:99" ht="18" customHeight="1" x14ac:dyDescent="0.3">
      <c r="A66" s="4"/>
      <c r="B66" s="4"/>
      <c r="C66" s="4"/>
      <c r="D66" s="4"/>
      <c r="E66" s="4"/>
      <c r="F66" s="4"/>
      <c r="G66" s="4"/>
      <c r="H66" s="4"/>
      <c r="I66" s="4"/>
      <c r="J66" s="4"/>
      <c r="K66" s="4"/>
      <c r="L66" s="4"/>
      <c r="M66" s="4"/>
      <c r="N66" s="4"/>
      <c r="O66" s="4"/>
      <c r="P66" s="4"/>
      <c r="Q66" s="4"/>
      <c r="R66" s="4"/>
      <c r="S66" s="4"/>
      <c r="T66" s="180" t="s">
        <v>59</v>
      </c>
      <c r="U66" s="179"/>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row>
    <row r="67" spans="1:99" ht="18" customHeight="1" x14ac:dyDescent="0.25">
      <c r="A67" s="4"/>
      <c r="B67" s="4"/>
      <c r="C67" s="4"/>
      <c r="D67" s="4"/>
      <c r="E67" s="4"/>
      <c r="F67" s="4"/>
      <c r="G67" s="4"/>
      <c r="H67" s="4"/>
      <c r="I67" s="4"/>
      <c r="J67" s="4"/>
      <c r="K67" s="4"/>
      <c r="L67" s="4"/>
      <c r="M67" s="4"/>
      <c r="N67" s="4"/>
      <c r="O67" s="4"/>
      <c r="P67" s="9" t="s">
        <v>60</v>
      </c>
      <c r="Q67" s="4"/>
      <c r="R67" s="4"/>
      <c r="S67" s="4"/>
      <c r="T67" s="181"/>
      <c r="U67" s="4"/>
      <c r="V67" s="182"/>
      <c r="W67" s="183"/>
      <c r="X67" s="183"/>
      <c r="Y67" s="183"/>
      <c r="Z67" s="184"/>
      <c r="AA67" s="184"/>
      <c r="AB67" s="185"/>
      <c r="AC67" s="185"/>
      <c r="AD67" s="183"/>
      <c r="AE67" s="183"/>
      <c r="AF67" s="183"/>
      <c r="AG67" s="183"/>
      <c r="AH67" s="183"/>
      <c r="AI67" s="184"/>
      <c r="AJ67" s="184"/>
      <c r="AK67" s="184"/>
      <c r="AL67" s="184"/>
      <c r="AM67" s="184"/>
      <c r="AN67" s="184"/>
      <c r="AO67" s="184"/>
      <c r="AP67" s="184"/>
      <c r="AQ67" s="184"/>
      <c r="AR67" s="184"/>
      <c r="AS67" s="184"/>
      <c r="AT67" s="184"/>
      <c r="AU67" s="184"/>
      <c r="AV67" s="184"/>
      <c r="AW67" s="184"/>
      <c r="AX67" s="184"/>
      <c r="AY67" s="184"/>
      <c r="AZ67" s="184"/>
      <c r="BA67" s="184"/>
      <c r="BB67" s="184"/>
      <c r="BC67" s="184"/>
      <c r="BD67" s="184"/>
      <c r="BE67" s="184"/>
      <c r="BF67" s="186"/>
      <c r="BG67" s="184"/>
      <c r="BH67" s="184"/>
      <c r="BI67" s="183"/>
      <c r="BJ67" s="183"/>
      <c r="BK67" s="183"/>
      <c r="BL67" s="184"/>
      <c r="BM67" s="184"/>
      <c r="BN67" s="185"/>
      <c r="BO67" s="184" t="s">
        <v>61</v>
      </c>
      <c r="BP67" s="184"/>
      <c r="BQ67" s="184"/>
      <c r="BR67" s="187"/>
      <c r="BS67" s="4"/>
      <c r="BT67" s="4"/>
      <c r="BU67" s="4"/>
      <c r="BV67" s="4"/>
      <c r="BW67" s="4"/>
      <c r="BX67" s="4"/>
      <c r="BY67" s="4"/>
      <c r="BZ67" s="4"/>
      <c r="CA67" s="4"/>
      <c r="CB67" s="4"/>
      <c r="CC67" s="4"/>
      <c r="CD67" s="4"/>
      <c r="CE67" s="4"/>
      <c r="CF67" s="4"/>
      <c r="CG67" s="4"/>
      <c r="CH67" s="4"/>
      <c r="CI67" s="4"/>
      <c r="CJ67" s="4"/>
      <c r="CK67" s="4"/>
      <c r="CL67" s="4"/>
      <c r="CM67" s="4"/>
      <c r="CN67" s="4"/>
    </row>
    <row r="68" spans="1:99" ht="18" customHeight="1" x14ac:dyDescent="0.25">
      <c r="A68" s="4"/>
      <c r="B68" s="4"/>
      <c r="C68" s="4"/>
      <c r="D68" s="4"/>
      <c r="E68" s="4"/>
      <c r="F68" s="4"/>
      <c r="G68" s="4"/>
      <c r="H68" s="4"/>
      <c r="I68" s="4"/>
      <c r="J68" s="4"/>
      <c r="K68" s="4"/>
      <c r="L68" s="4"/>
      <c r="M68" s="4"/>
      <c r="N68" s="4"/>
      <c r="O68" s="4"/>
      <c r="P68" s="4"/>
      <c r="Q68" s="4"/>
      <c r="R68" s="4"/>
      <c r="S68" s="4"/>
      <c r="T68" s="188" t="s">
        <v>5</v>
      </c>
      <c r="U68" s="22"/>
      <c r="V68" s="189" t="s">
        <v>62</v>
      </c>
      <c r="W68" s="189"/>
      <c r="X68" s="189"/>
      <c r="Y68" s="190"/>
      <c r="Z68" s="191"/>
      <c r="AA68" s="191"/>
      <c r="AB68" s="191"/>
      <c r="AC68" s="191"/>
      <c r="AD68" s="192"/>
      <c r="AE68" s="193"/>
      <c r="AF68" s="191"/>
      <c r="AG68" s="191"/>
      <c r="AH68" s="191"/>
      <c r="AI68" s="191"/>
      <c r="AJ68" s="192"/>
      <c r="AK68" s="192"/>
      <c r="AL68" s="192"/>
      <c r="AM68" s="191"/>
      <c r="AN68" s="191"/>
      <c r="AO68" s="191"/>
      <c r="AP68" s="191"/>
      <c r="AQ68" s="191"/>
      <c r="AR68" s="191"/>
      <c r="AS68" s="192"/>
      <c r="AT68" s="192"/>
      <c r="AU68" s="192"/>
      <c r="AV68" s="194"/>
      <c r="AW68" s="195"/>
      <c r="AX68" s="195"/>
      <c r="AY68" s="195"/>
      <c r="AZ68" s="194"/>
      <c r="BA68" s="195"/>
      <c r="BB68" s="194" t="s">
        <v>63</v>
      </c>
      <c r="BC68" s="195"/>
      <c r="BD68" s="196">
        <f>CG112</f>
        <v>0</v>
      </c>
      <c r="BE68" s="192" t="s">
        <v>64</v>
      </c>
      <c r="BF68" s="191"/>
      <c r="BG68" s="191"/>
      <c r="BH68" s="191"/>
      <c r="BI68" s="197">
        <v>15</v>
      </c>
      <c r="BJ68" s="198" t="s">
        <v>65</v>
      </c>
      <c r="BK68" s="197">
        <v>20</v>
      </c>
      <c r="BL68" s="189" t="s">
        <v>66</v>
      </c>
      <c r="BM68" s="191"/>
      <c r="BN68" s="191"/>
      <c r="BO68" s="199" t="str">
        <f>IF(OR((BD68&lt;BI68),(BD68&gt;BK68)),"Erreur !","OK")</f>
        <v>Erreur !</v>
      </c>
      <c r="BP68" s="7"/>
      <c r="BQ68" s="7"/>
      <c r="BR68" s="200"/>
      <c r="BS68" s="4"/>
      <c r="BT68" s="4"/>
      <c r="BU68" s="4"/>
      <c r="BV68" s="4"/>
      <c r="BW68" s="4"/>
      <c r="BX68" s="4"/>
      <c r="BY68" s="4"/>
      <c r="BZ68" s="4"/>
      <c r="CA68" s="4"/>
      <c r="CB68" s="4"/>
      <c r="CC68" s="4"/>
      <c r="CD68" s="4"/>
      <c r="CE68" s="4"/>
      <c r="CF68" s="4"/>
      <c r="CG68" s="4"/>
      <c r="CH68" s="4"/>
      <c r="CI68" s="4"/>
      <c r="CJ68" s="4"/>
      <c r="CK68" s="4"/>
      <c r="CL68" s="4"/>
      <c r="CM68" s="4"/>
      <c r="CN68" s="4"/>
    </row>
    <row r="69" spans="1:99" ht="18" customHeight="1" x14ac:dyDescent="0.25">
      <c r="A69" s="4"/>
      <c r="B69" s="4"/>
      <c r="C69" s="4"/>
      <c r="D69" s="4"/>
      <c r="E69" s="4"/>
      <c r="F69" s="4"/>
      <c r="G69" s="4"/>
      <c r="H69" s="4"/>
      <c r="I69" s="4"/>
      <c r="J69" s="4"/>
      <c r="K69" s="4"/>
      <c r="L69" s="4"/>
      <c r="M69" s="4"/>
      <c r="N69" s="4"/>
      <c r="O69" s="4"/>
      <c r="P69" s="4"/>
      <c r="Q69" s="4"/>
      <c r="R69" s="4"/>
      <c r="S69" s="4"/>
      <c r="T69" s="201" t="s">
        <v>8</v>
      </c>
      <c r="U69" s="22"/>
      <c r="V69" s="202" t="s">
        <v>67</v>
      </c>
      <c r="W69" s="202"/>
      <c r="X69" s="202"/>
      <c r="Y69" s="203"/>
      <c r="Z69" s="204"/>
      <c r="AA69" s="204"/>
      <c r="AB69" s="204"/>
      <c r="AC69" s="204"/>
      <c r="AD69" s="205"/>
      <c r="AE69" s="206"/>
      <c r="AF69" s="204"/>
      <c r="AG69" s="204"/>
      <c r="AH69" s="204"/>
      <c r="AI69" s="204"/>
      <c r="AJ69" s="205"/>
      <c r="AK69" s="205"/>
      <c r="AL69" s="205"/>
      <c r="AM69" s="204"/>
      <c r="AN69" s="204"/>
      <c r="AO69" s="204"/>
      <c r="AP69" s="204"/>
      <c r="AQ69" s="204"/>
      <c r="AR69" s="204"/>
      <c r="AS69" s="205"/>
      <c r="AT69" s="205"/>
      <c r="AU69" s="205"/>
      <c r="AV69" s="205"/>
      <c r="AW69" s="207"/>
      <c r="AX69" s="207"/>
      <c r="AY69" s="207"/>
      <c r="AZ69" s="205"/>
      <c r="BA69" s="207"/>
      <c r="BB69" s="205" t="s">
        <v>63</v>
      </c>
      <c r="BC69" s="207"/>
      <c r="BD69" s="208">
        <f>CH112</f>
        <v>0</v>
      </c>
      <c r="BE69" s="205" t="s">
        <v>68</v>
      </c>
      <c r="BF69" s="204"/>
      <c r="BG69" s="204"/>
      <c r="BH69" s="204"/>
      <c r="BI69" s="209">
        <v>20</v>
      </c>
      <c r="BJ69" s="210" t="s">
        <v>65</v>
      </c>
      <c r="BK69" s="209">
        <v>25</v>
      </c>
      <c r="BL69" s="202" t="s">
        <v>69</v>
      </c>
      <c r="BM69" s="204"/>
      <c r="BN69" s="204"/>
      <c r="BO69" s="199" t="str">
        <f>IF(OR((BD69&lt;BI69),(BD69&gt;BK69)),"Erreur !","OK")</f>
        <v>Erreur !</v>
      </c>
      <c r="BP69" s="7"/>
      <c r="BQ69" s="7"/>
      <c r="BR69" s="200"/>
      <c r="BS69" s="4"/>
      <c r="BT69" s="4"/>
      <c r="BU69" s="4"/>
      <c r="BV69" s="4"/>
      <c r="BW69" s="4"/>
      <c r="BX69" s="4"/>
      <c r="BY69" s="4"/>
      <c r="BZ69" s="4"/>
      <c r="CA69" s="4"/>
      <c r="CB69" s="4"/>
      <c r="CC69" s="4"/>
      <c r="CD69" s="4"/>
      <c r="CE69" s="4"/>
      <c r="CF69" s="4"/>
      <c r="CG69" s="4"/>
      <c r="CH69" s="4"/>
      <c r="CI69" s="4"/>
      <c r="CJ69" s="4"/>
      <c r="CK69" s="4"/>
      <c r="CL69" s="4"/>
      <c r="CM69" s="4"/>
      <c r="CN69" s="4"/>
    </row>
    <row r="70" spans="1:99" ht="18" customHeight="1" x14ac:dyDescent="0.25">
      <c r="A70" s="4"/>
      <c r="B70" s="4"/>
      <c r="C70" s="4"/>
      <c r="D70" s="4"/>
      <c r="E70" s="4"/>
      <c r="F70" s="4"/>
      <c r="G70" s="4"/>
      <c r="H70" s="4"/>
      <c r="I70" s="4"/>
      <c r="J70" s="4"/>
      <c r="K70" s="4"/>
      <c r="L70" s="4"/>
      <c r="M70" s="4"/>
      <c r="N70" s="4"/>
      <c r="O70" s="4"/>
      <c r="P70" s="4"/>
      <c r="Q70" s="4"/>
      <c r="R70" s="4"/>
      <c r="S70" s="4"/>
      <c r="T70" s="211" t="s">
        <v>12</v>
      </c>
      <c r="U70" s="22"/>
      <c r="V70" s="212" t="s">
        <v>70</v>
      </c>
      <c r="W70" s="212"/>
      <c r="X70" s="212"/>
      <c r="Y70" s="213"/>
      <c r="Z70" s="214"/>
      <c r="AA70" s="214"/>
      <c r="AB70" s="214"/>
      <c r="AC70" s="214"/>
      <c r="AD70" s="215"/>
      <c r="AE70" s="216"/>
      <c r="AF70" s="214"/>
      <c r="AG70" s="214"/>
      <c r="AH70" s="214"/>
      <c r="AI70" s="214"/>
      <c r="AJ70" s="215"/>
      <c r="AK70" s="215"/>
      <c r="AL70" s="215"/>
      <c r="AM70" s="214"/>
      <c r="AN70" s="214"/>
      <c r="AO70" s="214"/>
      <c r="AP70" s="214"/>
      <c r="AQ70" s="214"/>
      <c r="AR70" s="214"/>
      <c r="AS70" s="215"/>
      <c r="AT70" s="215"/>
      <c r="AU70" s="215"/>
      <c r="AV70" s="215"/>
      <c r="AW70" s="217"/>
      <c r="AX70" s="217"/>
      <c r="AY70" s="217"/>
      <c r="AZ70" s="215"/>
      <c r="BA70" s="217"/>
      <c r="BB70" s="215" t="s">
        <v>63</v>
      </c>
      <c r="BC70" s="217"/>
      <c r="BD70" s="218">
        <f>CI112</f>
        <v>0</v>
      </c>
      <c r="BE70" s="215" t="s">
        <v>68</v>
      </c>
      <c r="BF70" s="214"/>
      <c r="BG70" s="214"/>
      <c r="BH70" s="214"/>
      <c r="BI70" s="219">
        <v>50</v>
      </c>
      <c r="BJ70" s="220" t="s">
        <v>65</v>
      </c>
      <c r="BK70" s="219">
        <v>60</v>
      </c>
      <c r="BL70" s="212" t="s">
        <v>69</v>
      </c>
      <c r="BM70" s="214"/>
      <c r="BN70" s="214"/>
      <c r="BO70" s="199" t="str">
        <f>IF(OR((BD70&lt;BI70),(BD70&gt;BK70)),"Erreur !","OK")</f>
        <v>Erreur !</v>
      </c>
      <c r="BP70" s="7"/>
      <c r="BQ70" s="7"/>
      <c r="BR70" s="200"/>
      <c r="BS70" s="4"/>
      <c r="BT70" s="4"/>
      <c r="BU70" s="4"/>
      <c r="BV70" s="4"/>
      <c r="BW70" s="4"/>
      <c r="BX70" s="4"/>
      <c r="BY70" s="4"/>
      <c r="BZ70" s="4"/>
      <c r="CA70" s="4"/>
      <c r="CB70" s="4"/>
      <c r="CC70" s="4"/>
      <c r="CD70" s="4"/>
      <c r="CE70" s="4"/>
      <c r="CF70" s="4"/>
      <c r="CG70" s="4"/>
      <c r="CH70" s="4"/>
      <c r="CI70" s="4"/>
      <c r="CJ70" s="4"/>
      <c r="CK70" s="4"/>
      <c r="CL70" s="4"/>
      <c r="CM70" s="4"/>
      <c r="CN70" s="4"/>
    </row>
    <row r="71" spans="1:99" ht="18" customHeight="1" x14ac:dyDescent="0.25">
      <c r="A71" s="4"/>
      <c r="B71" s="4"/>
      <c r="C71" s="4"/>
      <c r="D71" s="4"/>
      <c r="E71" s="4"/>
      <c r="F71" s="4"/>
      <c r="G71" s="4"/>
      <c r="H71" s="4"/>
      <c r="I71" s="4"/>
      <c r="J71" s="4"/>
      <c r="K71" s="4"/>
      <c r="L71" s="4"/>
      <c r="M71" s="4"/>
      <c r="N71" s="4"/>
      <c r="O71" s="4"/>
      <c r="P71" s="4"/>
      <c r="Q71" s="4"/>
      <c r="R71" s="4"/>
      <c r="S71" s="4"/>
      <c r="T71" s="221" t="s">
        <v>15</v>
      </c>
      <c r="U71" s="22"/>
      <c r="V71" s="222" t="s">
        <v>71</v>
      </c>
      <c r="W71" s="222"/>
      <c r="X71" s="222"/>
      <c r="Y71" s="223"/>
      <c r="Z71" s="224"/>
      <c r="AA71" s="224"/>
      <c r="AB71" s="224"/>
      <c r="AC71" s="224"/>
      <c r="AD71" s="225"/>
      <c r="AE71" s="226"/>
      <c r="AF71" s="224"/>
      <c r="AG71" s="224"/>
      <c r="AH71" s="224"/>
      <c r="AI71" s="224"/>
      <c r="AJ71" s="225"/>
      <c r="AK71" s="225"/>
      <c r="AL71" s="225"/>
      <c r="AM71" s="224"/>
      <c r="AN71" s="224"/>
      <c r="AO71" s="224"/>
      <c r="AP71" s="224"/>
      <c r="AQ71" s="224"/>
      <c r="AR71" s="224"/>
      <c r="AS71" s="225"/>
      <c r="AT71" s="225"/>
      <c r="AU71" s="225"/>
      <c r="AV71" s="225"/>
      <c r="AW71" s="227"/>
      <c r="AX71" s="227"/>
      <c r="AY71" s="227"/>
      <c r="AZ71" s="225"/>
      <c r="BA71" s="227"/>
      <c r="BB71" s="225" t="s">
        <v>63</v>
      </c>
      <c r="BC71" s="227"/>
      <c r="BD71" s="228">
        <f>CJ112</f>
        <v>0</v>
      </c>
      <c r="BE71" s="225" t="s">
        <v>68</v>
      </c>
      <c r="BF71" s="224"/>
      <c r="BG71" s="224"/>
      <c r="BH71" s="224"/>
      <c r="BI71" s="229">
        <v>10</v>
      </c>
      <c r="BJ71" s="230" t="s">
        <v>65</v>
      </c>
      <c r="BK71" s="229">
        <v>15</v>
      </c>
      <c r="BL71" s="222" t="s">
        <v>69</v>
      </c>
      <c r="BM71" s="224"/>
      <c r="BN71" s="224"/>
      <c r="BO71" s="199" t="str">
        <f>IF(OR((BD71&lt;BI71),(BD71&gt;BK71)),"Erreur !","OK")</f>
        <v>Erreur !</v>
      </c>
      <c r="BP71" s="7"/>
      <c r="BQ71" s="7"/>
      <c r="BR71" s="200"/>
      <c r="BS71" s="4"/>
      <c r="BT71" s="4"/>
      <c r="BU71" s="4"/>
      <c r="BV71" s="4"/>
      <c r="BW71" s="4"/>
      <c r="BX71" s="4"/>
      <c r="BY71" s="4"/>
      <c r="BZ71" s="4"/>
      <c r="CA71" s="4"/>
      <c r="CB71" s="4"/>
      <c r="CC71" s="4"/>
      <c r="CD71" s="4"/>
      <c r="CE71" s="4"/>
      <c r="CF71" s="4"/>
      <c r="CG71" s="4"/>
      <c r="CH71" s="4"/>
      <c r="CI71" s="4"/>
      <c r="CJ71" s="4"/>
      <c r="CK71" s="4"/>
      <c r="CL71" s="4"/>
      <c r="CM71" s="4"/>
      <c r="CN71" s="4"/>
    </row>
    <row r="72" spans="1:99" ht="18" customHeight="1" x14ac:dyDescent="0.25">
      <c r="A72" s="4"/>
      <c r="B72" s="4"/>
      <c r="C72" s="4"/>
      <c r="D72" s="4"/>
      <c r="E72" s="4"/>
      <c r="F72" s="4"/>
      <c r="G72" s="4"/>
      <c r="H72" s="4"/>
      <c r="I72" s="4"/>
      <c r="J72" s="4"/>
      <c r="K72" s="4"/>
      <c r="L72" s="4"/>
      <c r="M72" s="4"/>
      <c r="N72" s="4"/>
      <c r="O72" s="4"/>
      <c r="P72" s="4"/>
      <c r="Q72" s="4"/>
      <c r="R72" s="4"/>
      <c r="S72" s="4"/>
      <c r="T72" s="231"/>
      <c r="U72" s="22"/>
      <c r="V72" s="232" t="s">
        <v>72</v>
      </c>
      <c r="W72" s="232"/>
      <c r="X72" s="232"/>
      <c r="Y72" s="232"/>
      <c r="Z72" s="232"/>
      <c r="AA72" s="232"/>
      <c r="AB72" s="233"/>
      <c r="AC72" s="233"/>
      <c r="AD72" s="232"/>
      <c r="AE72" s="232"/>
      <c r="AF72" s="232"/>
      <c r="AG72" s="232"/>
      <c r="AH72" s="232"/>
      <c r="AI72" s="232"/>
      <c r="AJ72" s="232"/>
      <c r="AK72" s="232"/>
      <c r="AL72" s="232"/>
      <c r="AM72" s="232"/>
      <c r="AN72" s="232"/>
      <c r="AO72" s="232"/>
      <c r="AP72" s="232"/>
      <c r="AQ72" s="232"/>
      <c r="AR72" s="232"/>
      <c r="AS72" s="232"/>
      <c r="AT72" s="234"/>
      <c r="AU72" s="234"/>
      <c r="AV72" s="235"/>
      <c r="AW72" s="235"/>
      <c r="AX72" s="235"/>
      <c r="AY72" s="235"/>
      <c r="AZ72" s="235"/>
      <c r="BA72" s="232"/>
      <c r="BB72" s="232"/>
      <c r="BC72" s="234"/>
      <c r="BD72" s="235"/>
      <c r="BE72" s="235"/>
      <c r="BF72" s="235"/>
      <c r="BG72" s="235"/>
      <c r="BH72" s="235"/>
      <c r="BI72" s="235"/>
      <c r="BJ72" s="235"/>
      <c r="BK72" s="232"/>
      <c r="BL72" s="235"/>
      <c r="BM72" s="235"/>
      <c r="BN72" s="235"/>
      <c r="BO72" s="236"/>
      <c r="BP72" s="237"/>
      <c r="BQ72" s="237"/>
      <c r="BR72" s="238"/>
      <c r="BS72" s="4"/>
      <c r="BT72" s="4"/>
      <c r="BU72" s="4"/>
      <c r="BV72" s="4"/>
      <c r="BW72" s="4"/>
      <c r="BX72" s="4"/>
      <c r="BY72" s="4"/>
      <c r="BZ72" s="4"/>
      <c r="CA72" s="4"/>
      <c r="CB72" s="4"/>
      <c r="CC72" s="4"/>
      <c r="CD72" s="4"/>
      <c r="CE72" s="4"/>
      <c r="CF72" s="4"/>
      <c r="CG72" s="4"/>
      <c r="CH72" s="4"/>
      <c r="CI72" s="4"/>
      <c r="CJ72" s="4"/>
      <c r="CK72" s="4"/>
      <c r="CL72" s="4"/>
      <c r="CM72" s="4"/>
      <c r="CN72" s="4"/>
    </row>
    <row r="73" spans="1:99" ht="18" customHeight="1" x14ac:dyDescent="0.3">
      <c r="A73" s="4"/>
      <c r="B73" s="4"/>
      <c r="C73" s="4"/>
      <c r="D73" s="4"/>
      <c r="E73" s="4"/>
      <c r="F73" s="4"/>
      <c r="G73" s="4"/>
      <c r="H73" s="4"/>
      <c r="I73" s="4"/>
      <c r="J73" s="4"/>
      <c r="K73" s="4"/>
      <c r="L73" s="4"/>
      <c r="M73" s="4"/>
      <c r="N73" s="4"/>
      <c r="O73" s="4"/>
      <c r="P73" s="4"/>
      <c r="Q73" s="4"/>
      <c r="R73" s="4"/>
      <c r="S73" s="4"/>
      <c r="T73" s="180" t="s">
        <v>73</v>
      </c>
      <c r="U73" s="179"/>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row>
    <row r="74" spans="1:99" ht="18" customHeight="1" x14ac:dyDescent="0.3">
      <c r="A74" s="4"/>
      <c r="B74" s="4"/>
      <c r="C74" s="4"/>
      <c r="D74" s="4"/>
      <c r="E74" s="4"/>
      <c r="F74" s="4"/>
      <c r="G74" s="4"/>
      <c r="H74" s="4"/>
      <c r="I74" s="4"/>
      <c r="J74" s="4"/>
      <c r="K74" s="4"/>
      <c r="L74" s="4"/>
      <c r="M74" s="4"/>
      <c r="N74" s="4"/>
      <c r="O74" s="4"/>
      <c r="P74" s="4"/>
      <c r="Q74" s="4"/>
      <c r="R74" s="4"/>
      <c r="S74" s="4"/>
      <c r="T74" s="180" t="s">
        <v>74</v>
      </c>
      <c r="U74" s="179"/>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row>
    <row r="75" spans="1:99" ht="18" customHeight="1" x14ac:dyDescent="0.25">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row>
    <row r="76" spans="1:99" ht="18" customHeight="1" x14ac:dyDescent="0.25">
      <c r="A76" s="419" t="s">
        <v>37</v>
      </c>
      <c r="B76" s="419"/>
      <c r="C76" s="419"/>
      <c r="D76" s="419"/>
      <c r="E76" s="419"/>
      <c r="F76" s="419"/>
      <c r="G76" s="419"/>
      <c r="H76" s="99"/>
      <c r="I76" s="100"/>
      <c r="J76" s="419" t="s">
        <v>38</v>
      </c>
      <c r="K76" s="419"/>
      <c r="L76" s="419"/>
      <c r="M76" s="419"/>
      <c r="N76" s="419"/>
      <c r="O76" s="419"/>
      <c r="P76" s="419"/>
      <c r="Q76" s="99"/>
      <c r="R76" s="100"/>
      <c r="S76" s="419" t="s">
        <v>39</v>
      </c>
      <c r="T76" s="419"/>
      <c r="U76" s="419"/>
      <c r="V76" s="419"/>
      <c r="W76" s="419"/>
      <c r="X76" s="419"/>
      <c r="Y76" s="419"/>
      <c r="Z76" s="99"/>
      <c r="AA76" s="100"/>
      <c r="AB76" s="419" t="s">
        <v>40</v>
      </c>
      <c r="AC76" s="419"/>
      <c r="AD76" s="419"/>
      <c r="AE76" s="419"/>
      <c r="AF76" s="419"/>
      <c r="AG76" s="419"/>
      <c r="AH76" s="419"/>
      <c r="AI76" s="99"/>
      <c r="AJ76" s="100"/>
      <c r="AK76" s="419" t="s">
        <v>41</v>
      </c>
      <c r="AL76" s="419"/>
      <c r="AM76" s="419"/>
      <c r="AN76" s="419"/>
      <c r="AO76" s="419"/>
      <c r="AP76" s="419"/>
      <c r="AQ76" s="419"/>
      <c r="AR76" s="99"/>
      <c r="AS76" s="100"/>
      <c r="AT76" s="419" t="s">
        <v>42</v>
      </c>
      <c r="AU76" s="419"/>
      <c r="AV76" s="419"/>
      <c r="AW76" s="419"/>
      <c r="AX76" s="419"/>
      <c r="AY76" s="419"/>
      <c r="AZ76" s="419"/>
      <c r="BA76" s="99"/>
      <c r="BB76" s="100"/>
      <c r="BC76" s="419" t="s">
        <v>43</v>
      </c>
      <c r="BD76" s="419"/>
      <c r="BE76" s="419"/>
      <c r="BF76" s="419"/>
      <c r="BG76" s="419"/>
      <c r="BH76" s="419"/>
      <c r="BI76" s="419"/>
      <c r="BJ76" s="99"/>
      <c r="BK76" s="100"/>
      <c r="BL76" s="419" t="s">
        <v>44</v>
      </c>
      <c r="BM76" s="419"/>
      <c r="BN76" s="419"/>
      <c r="BO76" s="419"/>
      <c r="BP76" s="419"/>
      <c r="BQ76" s="419"/>
      <c r="BR76" s="419"/>
      <c r="BS76" s="99"/>
      <c r="BT76" s="100"/>
      <c r="BU76" s="419" t="s">
        <v>45</v>
      </c>
      <c r="BV76" s="419"/>
      <c r="BW76" s="419"/>
      <c r="BX76" s="419"/>
      <c r="BY76" s="419"/>
      <c r="BZ76" s="419"/>
      <c r="CA76" s="419"/>
      <c r="CB76" s="99"/>
      <c r="CC76" s="4"/>
      <c r="CD76" s="419" t="s">
        <v>46</v>
      </c>
      <c r="CE76" s="419"/>
      <c r="CF76" s="419"/>
      <c r="CG76" s="419"/>
      <c r="CH76" s="419"/>
      <c r="CI76" s="419"/>
      <c r="CJ76" s="419"/>
      <c r="CK76" s="99"/>
      <c r="CL76" s="4"/>
      <c r="CM76" s="419" t="s">
        <v>104</v>
      </c>
      <c r="CN76" s="419"/>
      <c r="CO76" s="419"/>
      <c r="CP76" s="419"/>
      <c r="CQ76" s="419"/>
      <c r="CR76" s="419"/>
      <c r="CS76" s="419"/>
      <c r="CT76" s="393"/>
    </row>
    <row r="77" spans="1:99" ht="18" customHeight="1" x14ac:dyDescent="0.25">
      <c r="A77" s="101"/>
      <c r="B77" s="100"/>
      <c r="C77" s="100"/>
      <c r="D77" s="100"/>
      <c r="E77" s="100"/>
      <c r="F77" s="100"/>
      <c r="G77" s="100"/>
      <c r="H77" s="100"/>
      <c r="I77" s="100"/>
      <c r="J77" s="101"/>
      <c r="K77" s="100"/>
      <c r="L77" s="100"/>
      <c r="M77" s="100"/>
      <c r="N77" s="100"/>
      <c r="O77" s="100"/>
      <c r="P77" s="100"/>
      <c r="Q77" s="100"/>
      <c r="R77" s="100"/>
      <c r="S77" s="101"/>
      <c r="T77" s="100"/>
      <c r="U77" s="100"/>
      <c r="V77" s="100"/>
      <c r="W77" s="100"/>
      <c r="X77" s="100"/>
      <c r="Y77" s="100"/>
      <c r="Z77" s="100"/>
      <c r="AA77" s="100"/>
      <c r="AB77" s="101"/>
      <c r="AC77" s="100"/>
      <c r="AD77" s="100"/>
      <c r="AE77" s="100"/>
      <c r="AF77" s="100"/>
      <c r="AG77" s="100"/>
      <c r="AH77" s="100"/>
      <c r="AI77" s="100"/>
      <c r="AJ77" s="100"/>
      <c r="AK77" s="101"/>
      <c r="AL77" s="100"/>
      <c r="AM77" s="100"/>
      <c r="AN77" s="100"/>
      <c r="AO77" s="100"/>
      <c r="AP77" s="100"/>
      <c r="AQ77" s="100"/>
      <c r="AR77" s="100"/>
      <c r="AS77" s="100"/>
      <c r="AT77" s="101"/>
      <c r="AU77" s="102"/>
      <c r="AV77" s="102"/>
      <c r="AW77" s="102"/>
      <c r="AX77" s="102"/>
      <c r="AY77" s="102"/>
      <c r="AZ77" s="102"/>
      <c r="BA77" s="102"/>
      <c r="BB77" s="100"/>
      <c r="BC77" s="101"/>
      <c r="BD77" s="100"/>
      <c r="BE77" s="100"/>
      <c r="BF77" s="100"/>
      <c r="BG77" s="100"/>
      <c r="BH77" s="100"/>
      <c r="BI77" s="100"/>
      <c r="BJ77" s="100"/>
      <c r="BK77" s="100"/>
      <c r="BL77" s="101"/>
      <c r="BM77" s="100"/>
      <c r="BN77" s="100"/>
      <c r="BO77" s="100"/>
      <c r="BP77" s="100"/>
      <c r="BQ77" s="100"/>
      <c r="BR77" s="100"/>
      <c r="BS77" s="100"/>
      <c r="BT77" s="100"/>
      <c r="BU77" s="101"/>
      <c r="BV77" s="100"/>
      <c r="BW77" s="100"/>
      <c r="BX77" s="100"/>
      <c r="BY77" s="100"/>
      <c r="BZ77" s="100"/>
      <c r="CA77" s="100"/>
      <c r="CB77" s="100"/>
      <c r="CC77" s="4"/>
      <c r="CD77" s="101"/>
      <c r="CE77" s="100"/>
      <c r="CF77" s="100"/>
      <c r="CG77" s="100"/>
      <c r="CH77" s="100"/>
      <c r="CI77" s="100"/>
      <c r="CJ77" s="100"/>
      <c r="CK77" s="100"/>
      <c r="CL77" s="4"/>
      <c r="CM77" s="239"/>
      <c r="CN77" s="239"/>
    </row>
    <row r="78" spans="1:99" ht="18" customHeight="1" x14ac:dyDescent="0.25">
      <c r="A78" s="240"/>
      <c r="B78" s="241"/>
      <c r="C78" s="241"/>
      <c r="D78" s="242" t="s">
        <v>5</v>
      </c>
      <c r="E78" s="243" t="s">
        <v>8</v>
      </c>
      <c r="F78" s="244" t="s">
        <v>12</v>
      </c>
      <c r="G78" s="245" t="s">
        <v>15</v>
      </c>
      <c r="H78" s="246" t="s">
        <v>75</v>
      </c>
      <c r="I78" s="247" t="s">
        <v>61</v>
      </c>
      <c r="J78" s="240"/>
      <c r="K78" s="241"/>
      <c r="L78" s="241"/>
      <c r="M78" s="242" t="s">
        <v>5</v>
      </c>
      <c r="N78" s="243" t="s">
        <v>8</v>
      </c>
      <c r="O78" s="244" t="s">
        <v>12</v>
      </c>
      <c r="P78" s="245" t="s">
        <v>15</v>
      </c>
      <c r="Q78" s="246" t="s">
        <v>75</v>
      </c>
      <c r="R78" s="247" t="s">
        <v>61</v>
      </c>
      <c r="S78" s="240"/>
      <c r="T78" s="241"/>
      <c r="U78" s="241"/>
      <c r="V78" s="242" t="s">
        <v>5</v>
      </c>
      <c r="W78" s="243" t="s">
        <v>8</v>
      </c>
      <c r="X78" s="244" t="s">
        <v>12</v>
      </c>
      <c r="Y78" s="245" t="s">
        <v>15</v>
      </c>
      <c r="Z78" s="246" t="s">
        <v>75</v>
      </c>
      <c r="AA78" s="247" t="s">
        <v>61</v>
      </c>
      <c r="AB78" s="240"/>
      <c r="AC78" s="241"/>
      <c r="AD78" s="241"/>
      <c r="AE78" s="242" t="s">
        <v>5</v>
      </c>
      <c r="AF78" s="243" t="s">
        <v>8</v>
      </c>
      <c r="AG78" s="244" t="s">
        <v>12</v>
      </c>
      <c r="AH78" s="245" t="s">
        <v>15</v>
      </c>
      <c r="AI78" s="246" t="s">
        <v>75</v>
      </c>
      <c r="AJ78" s="247" t="s">
        <v>61</v>
      </c>
      <c r="AK78" s="240"/>
      <c r="AL78" s="241"/>
      <c r="AM78" s="241"/>
      <c r="AN78" s="242" t="s">
        <v>5</v>
      </c>
      <c r="AO78" s="243" t="s">
        <v>8</v>
      </c>
      <c r="AP78" s="244" t="s">
        <v>12</v>
      </c>
      <c r="AQ78" s="245" t="s">
        <v>15</v>
      </c>
      <c r="AR78" s="246" t="s">
        <v>75</v>
      </c>
      <c r="AS78" s="247" t="s">
        <v>61</v>
      </c>
      <c r="AT78" s="240"/>
      <c r="AU78" s="248"/>
      <c r="AV78" s="248"/>
      <c r="AW78" s="242" t="s">
        <v>5</v>
      </c>
      <c r="AX78" s="243" t="s">
        <v>8</v>
      </c>
      <c r="AY78" s="244" t="s">
        <v>12</v>
      </c>
      <c r="AZ78" s="245" t="s">
        <v>15</v>
      </c>
      <c r="BA78" s="246" t="s">
        <v>75</v>
      </c>
      <c r="BB78" s="247" t="s">
        <v>61</v>
      </c>
      <c r="BC78" s="240"/>
      <c r="BD78" s="241"/>
      <c r="BE78" s="241"/>
      <c r="BF78" s="242" t="s">
        <v>5</v>
      </c>
      <c r="BG78" s="243" t="s">
        <v>8</v>
      </c>
      <c r="BH78" s="244" t="s">
        <v>12</v>
      </c>
      <c r="BI78" s="245" t="s">
        <v>15</v>
      </c>
      <c r="BJ78" s="246" t="s">
        <v>75</v>
      </c>
      <c r="BK78" s="247" t="s">
        <v>61</v>
      </c>
      <c r="BL78" s="240"/>
      <c r="BM78" s="241"/>
      <c r="BN78" s="241"/>
      <c r="BO78" s="242" t="s">
        <v>5</v>
      </c>
      <c r="BP78" s="243" t="s">
        <v>8</v>
      </c>
      <c r="BQ78" s="244" t="s">
        <v>12</v>
      </c>
      <c r="BR78" s="245" t="s">
        <v>15</v>
      </c>
      <c r="BS78" s="246" t="s">
        <v>75</v>
      </c>
      <c r="BT78" s="247" t="s">
        <v>61</v>
      </c>
      <c r="BU78" s="240"/>
      <c r="BV78" s="241"/>
      <c r="BW78" s="241"/>
      <c r="BX78" s="242" t="s">
        <v>5</v>
      </c>
      <c r="BY78" s="243" t="s">
        <v>8</v>
      </c>
      <c r="BZ78" s="244" t="s">
        <v>12</v>
      </c>
      <c r="CA78" s="245" t="s">
        <v>15</v>
      </c>
      <c r="CB78" s="246" t="s">
        <v>75</v>
      </c>
      <c r="CC78" s="249" t="s">
        <v>61</v>
      </c>
      <c r="CD78" s="240"/>
      <c r="CE78" s="241"/>
      <c r="CF78" s="241"/>
      <c r="CG78" s="242" t="s">
        <v>5</v>
      </c>
      <c r="CH78" s="243" t="s">
        <v>8</v>
      </c>
      <c r="CI78" s="244" t="s">
        <v>12</v>
      </c>
      <c r="CJ78" s="245" t="s">
        <v>15</v>
      </c>
      <c r="CK78" s="246" t="s">
        <v>75</v>
      </c>
      <c r="CL78" s="84" t="s">
        <v>61</v>
      </c>
      <c r="CM78" s="240"/>
      <c r="CN78" s="241"/>
      <c r="CO78" s="241"/>
      <c r="CP78" s="242" t="s">
        <v>5</v>
      </c>
      <c r="CQ78" s="243" t="s">
        <v>8</v>
      </c>
      <c r="CR78" s="244" t="s">
        <v>12</v>
      </c>
      <c r="CS78" s="245" t="s">
        <v>15</v>
      </c>
      <c r="CT78" s="246" t="s">
        <v>75</v>
      </c>
      <c r="CU78" s="84" t="s">
        <v>61</v>
      </c>
    </row>
    <row r="79" spans="1:99" ht="18" customHeight="1" x14ac:dyDescent="0.25">
      <c r="A79" s="250">
        <v>1</v>
      </c>
      <c r="B79" s="251" t="str">
        <f t="shared" ref="B79:C94" si="77">B23</f>
        <v>LU</v>
      </c>
      <c r="C79" s="252" t="str">
        <f t="shared" si="77"/>
        <v xml:space="preserve">  vacance/congé</v>
      </c>
      <c r="D79" s="253"/>
      <c r="E79" s="253"/>
      <c r="F79" s="253"/>
      <c r="G79" s="253"/>
      <c r="H79" s="254">
        <f t="shared" ref="H79:H109" si="78">IF(C79="  vacance/congé",0,IF(D23="",0,1)+IF(E23="",0,1)+IF(F23="",0,1)+IF(G23="",0,1)+IF(H23="",0,1)+IF(I23="",0,1))</f>
        <v>0</v>
      </c>
      <c r="I79" s="255" t="str">
        <f t="shared" ref="I79:I109" si="79">IF(H79=SUM(D79:G79),"","!!!")</f>
        <v/>
      </c>
      <c r="J79" s="256">
        <v>1</v>
      </c>
      <c r="K79" s="257" t="str">
        <f t="shared" ref="K79:L94" si="80">K23</f>
        <v>JE</v>
      </c>
      <c r="L79" s="142">
        <f t="shared" si="80"/>
        <v>0</v>
      </c>
      <c r="M79" s="258"/>
      <c r="N79" s="259"/>
      <c r="O79" s="260"/>
      <c r="P79" s="261"/>
      <c r="Q79" s="254">
        <f t="shared" ref="Q79:Q108" si="81">IF(L79="  vacance/congé",0,IF(M23="",0,1)+IF(N23="",0,1)+IF(O23="",0,1)+IF(P23="",0,1)+IF(Q23="",0,1)+IF(R23="",0,1))</f>
        <v>0</v>
      </c>
      <c r="R79" s="255" t="str">
        <f t="shared" ref="R79:R109" si="82">IF(Q79=SUM(M79:P79),"","!!!")</f>
        <v/>
      </c>
      <c r="S79" s="256">
        <v>1</v>
      </c>
      <c r="T79" s="257" t="str">
        <f t="shared" ref="T79:U94" si="83">T23</f>
        <v>SA</v>
      </c>
      <c r="U79" s="142">
        <f t="shared" si="83"/>
        <v>0</v>
      </c>
      <c r="V79" s="262"/>
      <c r="W79" s="263"/>
      <c r="X79" s="264"/>
      <c r="Y79" s="265"/>
      <c r="Z79" s="254">
        <f t="shared" ref="Z79:Z109" si="84">IF(U79="  vacance/congé",0,IF(V23="",0,1)+IF(W23="",0,1)+IF(X23="",0,1)+IF(Y23="",0,1)+IF(Z23="",0,1)+IF(AA23="",0,1))</f>
        <v>0</v>
      </c>
      <c r="AA79" s="255" t="str">
        <f t="shared" ref="AA79:AA109" si="85">IF(Z79=SUM(V79:Y79),"","!!!")</f>
        <v/>
      </c>
      <c r="AB79" s="256">
        <v>1</v>
      </c>
      <c r="AC79" s="257" t="str">
        <f t="shared" ref="AC79:AD94" si="86">AC23</f>
        <v>MA</v>
      </c>
      <c r="AD79" s="266">
        <f t="shared" si="86"/>
        <v>0</v>
      </c>
      <c r="AE79" s="262"/>
      <c r="AF79" s="263"/>
      <c r="AG79" s="264"/>
      <c r="AH79" s="265"/>
      <c r="AI79" s="254">
        <f t="shared" ref="AI79:AI108" si="87">IF(AD79="  vacance/congé",0,IF(AE23="",0,1)+IF(AF23="",0,1)+IF(AG23="",0,1)+IF(AH23="",0,1)+IF(AI23="",0,1)+IF(AJ23="",0,1))</f>
        <v>0</v>
      </c>
      <c r="AJ79" s="255" t="str">
        <f t="shared" ref="AJ79:AJ108" si="88">IF(AI79=SUM(AE79:AH79),"","!!!")</f>
        <v/>
      </c>
      <c r="AK79" s="256">
        <v>1</v>
      </c>
      <c r="AL79" s="257" t="str">
        <f t="shared" ref="AL79:AM94" si="89">AL23</f>
        <v>JE</v>
      </c>
      <c r="AM79" s="142">
        <f t="shared" si="89"/>
        <v>0</v>
      </c>
      <c r="AN79" s="262"/>
      <c r="AO79" s="263"/>
      <c r="AP79" s="264"/>
      <c r="AQ79" s="265"/>
      <c r="AR79" s="254">
        <f t="shared" ref="AR79:AR109" si="90">IF(AM79="  vacance/congé",0,IF(AN23="",0,1)+IF(AO23="",0,1)+IF(AP23="",0,1)+IF(AQ23="",0,1)+IF(AR23="",0,1)+IF(AS23="",0,1))</f>
        <v>0</v>
      </c>
      <c r="AS79" s="255" t="str">
        <f t="shared" ref="AS79:AS109" si="91">IF(AR79=SUM(AN79:AQ79),"","!!!")</f>
        <v/>
      </c>
      <c r="AT79" s="256">
        <v>1</v>
      </c>
      <c r="AU79" s="257" t="str">
        <f t="shared" ref="AU79:AV94" si="92">AU23</f>
        <v>DI</v>
      </c>
      <c r="AV79" s="252" t="str">
        <f t="shared" si="92"/>
        <v xml:space="preserve">  vacance/congé</v>
      </c>
      <c r="AW79" s="267"/>
      <c r="AX79" s="267"/>
      <c r="AY79" s="267"/>
      <c r="AZ79" s="267"/>
      <c r="BA79" s="254">
        <f t="shared" ref="BA79:BA109" si="93">IF(AV79="  vacance/congé",0,IF(AW23="",0,1)+IF(AX23="",0,1)+IF(AY23="",0,1)+IF(AZ23="",0,1)+IF(BA23="",0,1)+IF(BB23="",0,1))</f>
        <v>0</v>
      </c>
      <c r="BB79" s="255" t="str">
        <f t="shared" ref="BB79:BB109" si="94">IF(BA79=SUM(AW79:AZ79),"","!!!")</f>
        <v/>
      </c>
      <c r="BC79" s="256">
        <v>1</v>
      </c>
      <c r="BD79" s="257" t="str">
        <f t="shared" ref="BD79:BE94" si="95">BD23</f>
        <v>ME</v>
      </c>
      <c r="BE79" s="142">
        <f t="shared" si="95"/>
        <v>0</v>
      </c>
      <c r="BF79" s="268"/>
      <c r="BG79" s="269"/>
      <c r="BH79" s="270"/>
      <c r="BI79" s="271"/>
      <c r="BJ79" s="254">
        <f t="shared" ref="BJ79:BJ106" si="96">IF(BE79="  vacance/congé",0,IF(BF23="",0,1)+IF(BG23="",0,1)+IF(BH23="",0,1)+IF(BI23="",0,1)+IF(BJ23="",0,1)+IF(BK23="",0,1))</f>
        <v>1</v>
      </c>
      <c r="BK79" s="255" t="str">
        <f t="shared" ref="BK79:BK109" si="97">IF(BJ79=SUM(BF79:BI79),"","!!!")</f>
        <v>!!!</v>
      </c>
      <c r="BL79" s="256">
        <v>1</v>
      </c>
      <c r="BM79" s="257" t="str">
        <f t="shared" ref="BM79:BN94" si="98">BM23</f>
        <v>ME</v>
      </c>
      <c r="BN79" s="142">
        <f t="shared" si="98"/>
        <v>0</v>
      </c>
      <c r="BO79" s="262"/>
      <c r="BP79" s="263"/>
      <c r="BQ79" s="264"/>
      <c r="BR79" s="265"/>
      <c r="BS79" s="254">
        <f t="shared" ref="BS79:BS109" si="99">IF(BN79="  vacance/congé",0,IF(BO23="",0,1)+IF(BP23="",0,1)+IF(BQ23="",0,1)+IF(BR23="",0,1)+IF(BS23="",0,1)+IF(BT23="",0,1))</f>
        <v>1</v>
      </c>
      <c r="BT79" s="255" t="str">
        <f t="shared" ref="BT79:BT109" si="100">IF(BS79=SUM(BO79:BR79),"","!!!")</f>
        <v>!!!</v>
      </c>
      <c r="BU79" s="256">
        <v>1</v>
      </c>
      <c r="BV79" s="257" t="str">
        <f t="shared" ref="BV79:BW94" si="101">BV23</f>
        <v>SA</v>
      </c>
      <c r="BW79" s="142">
        <f t="shared" si="101"/>
        <v>0</v>
      </c>
      <c r="BX79" s="268"/>
      <c r="BY79" s="269"/>
      <c r="BZ79" s="270"/>
      <c r="CA79" s="271"/>
      <c r="CB79" s="254">
        <f t="shared" ref="CB79:CB108" si="102">IF(BW79="  vacance/congé",0,IF(BX23="",0,1)+IF(BY23="",0,1)+IF(BZ23="",0,1)+IF(CA23="",0,1)+IF(CB23="",0,1)+IF(CC23="",0,1))</f>
        <v>0</v>
      </c>
      <c r="CC79" s="255" t="str">
        <f t="shared" ref="CC79:CC109" si="103">IF(CB79=SUM(BX79:CA79),"","!!!")</f>
        <v/>
      </c>
      <c r="CD79" s="256">
        <v>1</v>
      </c>
      <c r="CE79" s="257" t="str">
        <f t="shared" ref="CE79:CF94" si="104">CE23</f>
        <v>LU</v>
      </c>
      <c r="CF79" s="266" t="str">
        <f t="shared" si="104"/>
        <v xml:space="preserve">  vacance/congé</v>
      </c>
      <c r="CG79" s="253"/>
      <c r="CH79" s="253"/>
      <c r="CI79" s="253"/>
      <c r="CJ79" s="253"/>
      <c r="CK79" s="254">
        <f t="shared" ref="CK79:CK109" si="105">IF(CF79="  vacance/congé",0,IF(CG23="",0,1)+IF(CH23="",0,1)+IF(CI23="",0,1)+IF(CJ23="",0,1)+IF(CK23="",0,1)+IF(CL23="",0,1))</f>
        <v>0</v>
      </c>
      <c r="CL79" s="255" t="str">
        <f t="shared" ref="CL79:CL108" si="106">IF(CG23="vacance","",IF(CK79=SUM(CG79:CJ79),"","!!!"))</f>
        <v/>
      </c>
      <c r="CM79" s="256">
        <v>1</v>
      </c>
      <c r="CN79" s="257" t="str">
        <f t="shared" ref="CN79:CO94" si="107">CN23</f>
        <v>JE</v>
      </c>
      <c r="CO79" s="266">
        <f t="shared" si="107"/>
        <v>0</v>
      </c>
      <c r="CP79" s="268"/>
      <c r="CQ79" s="269"/>
      <c r="CR79" s="270"/>
      <c r="CS79" s="271"/>
      <c r="CT79" s="254">
        <f t="shared" ref="CT79:CT109" si="108">IF(CO79="  vacance/congé",0,IF(CP23="",0,1)+IF(CQ23="",0,1)+IF(CR23="",0,1)+IF(CS23="",0,1)+IF(CT23="",0,1)+IF(CU23="",0,1))</f>
        <v>0</v>
      </c>
      <c r="CU79" s="255" t="str">
        <f t="shared" ref="CU79:CU108" si="109">IF(CP23="vacance","",IF(CT79=SUM(CP79:CS79),"","!!!"))</f>
        <v/>
      </c>
    </row>
    <row r="80" spans="1:99" ht="18" customHeight="1" x14ac:dyDescent="0.25">
      <c r="A80" s="250">
        <v>2</v>
      </c>
      <c r="B80" s="251" t="str">
        <f t="shared" si="77"/>
        <v>MA</v>
      </c>
      <c r="C80" s="252" t="str">
        <f t="shared" si="77"/>
        <v xml:space="preserve">  vacance/congé</v>
      </c>
      <c r="D80" s="253"/>
      <c r="E80" s="253"/>
      <c r="F80" s="253"/>
      <c r="G80" s="253"/>
      <c r="H80" s="254">
        <f t="shared" si="78"/>
        <v>0</v>
      </c>
      <c r="I80" s="255" t="str">
        <f t="shared" si="79"/>
        <v/>
      </c>
      <c r="J80" s="256">
        <v>2</v>
      </c>
      <c r="K80" s="257" t="str">
        <f t="shared" si="80"/>
        <v>VE</v>
      </c>
      <c r="L80" s="142">
        <f t="shared" si="80"/>
        <v>0</v>
      </c>
      <c r="M80" s="258"/>
      <c r="N80" s="259"/>
      <c r="O80" s="260"/>
      <c r="P80" s="261"/>
      <c r="Q80" s="254">
        <f t="shared" si="81"/>
        <v>0</v>
      </c>
      <c r="R80" s="255" t="str">
        <f t="shared" si="82"/>
        <v/>
      </c>
      <c r="S80" s="272">
        <v>2</v>
      </c>
      <c r="T80" s="257" t="str">
        <f t="shared" si="83"/>
        <v>DI</v>
      </c>
      <c r="U80" s="142">
        <f t="shared" si="83"/>
        <v>0</v>
      </c>
      <c r="V80" s="262"/>
      <c r="W80" s="263"/>
      <c r="X80" s="264"/>
      <c r="Y80" s="265"/>
      <c r="Z80" s="254">
        <f t="shared" si="84"/>
        <v>0</v>
      </c>
      <c r="AA80" s="255" t="str">
        <f t="shared" si="85"/>
        <v/>
      </c>
      <c r="AB80" s="256">
        <v>2</v>
      </c>
      <c r="AC80" s="257" t="str">
        <f t="shared" si="86"/>
        <v>ME</v>
      </c>
      <c r="AD80" s="142">
        <f t="shared" si="86"/>
        <v>0</v>
      </c>
      <c r="AE80" s="262"/>
      <c r="AF80" s="263"/>
      <c r="AG80" s="264"/>
      <c r="AH80" s="265"/>
      <c r="AI80" s="254">
        <f t="shared" si="87"/>
        <v>1</v>
      </c>
      <c r="AJ80" s="255" t="str">
        <f t="shared" si="88"/>
        <v>!!!</v>
      </c>
      <c r="AK80" s="256">
        <v>2</v>
      </c>
      <c r="AL80" s="257" t="str">
        <f t="shared" si="89"/>
        <v>VE</v>
      </c>
      <c r="AM80" s="142">
        <f t="shared" si="89"/>
        <v>0</v>
      </c>
      <c r="AN80" s="262"/>
      <c r="AO80" s="263"/>
      <c r="AP80" s="264"/>
      <c r="AQ80" s="265"/>
      <c r="AR80" s="254">
        <f t="shared" si="90"/>
        <v>0</v>
      </c>
      <c r="AS80" s="255" t="str">
        <f t="shared" si="91"/>
        <v/>
      </c>
      <c r="AT80" s="256">
        <v>2</v>
      </c>
      <c r="AU80" s="257" t="str">
        <f t="shared" si="92"/>
        <v>LU</v>
      </c>
      <c r="AV80" s="252" t="str">
        <f t="shared" si="92"/>
        <v xml:space="preserve">  vacance/congé</v>
      </c>
      <c r="AW80" s="267"/>
      <c r="AX80" s="267"/>
      <c r="AY80" s="267"/>
      <c r="AZ80" s="267"/>
      <c r="BA80" s="254">
        <f t="shared" si="93"/>
        <v>0</v>
      </c>
      <c r="BB80" s="255" t="str">
        <f t="shared" si="94"/>
        <v/>
      </c>
      <c r="BC80" s="256">
        <v>2</v>
      </c>
      <c r="BD80" s="257" t="str">
        <f t="shared" si="95"/>
        <v>JE</v>
      </c>
      <c r="BE80" s="142">
        <f t="shared" si="95"/>
        <v>0</v>
      </c>
      <c r="BF80" s="268"/>
      <c r="BG80" s="269"/>
      <c r="BH80" s="270"/>
      <c r="BI80" s="271"/>
      <c r="BJ80" s="254">
        <f t="shared" si="96"/>
        <v>0</v>
      </c>
      <c r="BK80" s="255" t="str">
        <f t="shared" si="97"/>
        <v/>
      </c>
      <c r="BL80" s="256">
        <v>2</v>
      </c>
      <c r="BM80" s="257" t="str">
        <f t="shared" si="98"/>
        <v>JE</v>
      </c>
      <c r="BN80" s="142">
        <f t="shared" si="98"/>
        <v>0</v>
      </c>
      <c r="BO80" s="262"/>
      <c r="BP80" s="263"/>
      <c r="BQ80" s="264"/>
      <c r="BR80" s="265"/>
      <c r="BS80" s="254">
        <f t="shared" si="99"/>
        <v>0</v>
      </c>
      <c r="BT80" s="255" t="str">
        <f t="shared" si="100"/>
        <v/>
      </c>
      <c r="BU80" s="256">
        <v>2</v>
      </c>
      <c r="BV80" s="257" t="str">
        <f t="shared" si="101"/>
        <v>DI</v>
      </c>
      <c r="BW80" s="142">
        <f t="shared" si="101"/>
        <v>0</v>
      </c>
      <c r="BX80" s="268"/>
      <c r="BY80" s="269"/>
      <c r="BZ80" s="270"/>
      <c r="CA80" s="273"/>
      <c r="CB80" s="254">
        <f t="shared" si="102"/>
        <v>0</v>
      </c>
      <c r="CC80" s="255" t="str">
        <f t="shared" si="103"/>
        <v/>
      </c>
      <c r="CD80" s="256">
        <v>2</v>
      </c>
      <c r="CE80" s="257" t="str">
        <f t="shared" si="104"/>
        <v>MA</v>
      </c>
      <c r="CF80" s="266">
        <f t="shared" si="104"/>
        <v>0</v>
      </c>
      <c r="CG80" s="268"/>
      <c r="CH80" s="269"/>
      <c r="CI80" s="270"/>
      <c r="CJ80" s="273"/>
      <c r="CK80" s="254">
        <f t="shared" si="105"/>
        <v>0</v>
      </c>
      <c r="CL80" s="255" t="str">
        <f t="shared" si="106"/>
        <v/>
      </c>
      <c r="CM80" s="256">
        <v>2</v>
      </c>
      <c r="CN80" s="257" t="str">
        <f t="shared" si="107"/>
        <v>VE</v>
      </c>
      <c r="CO80" s="266">
        <f t="shared" si="107"/>
        <v>0</v>
      </c>
      <c r="CP80" s="268"/>
      <c r="CQ80" s="269"/>
      <c r="CR80" s="270"/>
      <c r="CS80" s="273"/>
      <c r="CT80" s="254">
        <f t="shared" si="108"/>
        <v>0</v>
      </c>
      <c r="CU80" s="255" t="str">
        <f t="shared" si="109"/>
        <v/>
      </c>
    </row>
    <row r="81" spans="1:99" ht="18" customHeight="1" x14ac:dyDescent="0.25">
      <c r="A81" s="250">
        <v>3</v>
      </c>
      <c r="B81" s="251" t="str">
        <f t="shared" si="77"/>
        <v>ME</v>
      </c>
      <c r="C81" s="252" t="str">
        <f t="shared" si="77"/>
        <v xml:space="preserve">  vacance/congé</v>
      </c>
      <c r="D81" s="253"/>
      <c r="E81" s="253"/>
      <c r="F81" s="253"/>
      <c r="G81" s="253"/>
      <c r="H81" s="254">
        <f t="shared" si="78"/>
        <v>0</v>
      </c>
      <c r="I81" s="255" t="str">
        <f t="shared" si="79"/>
        <v/>
      </c>
      <c r="J81" s="256">
        <v>3</v>
      </c>
      <c r="K81" s="257" t="str">
        <f t="shared" si="80"/>
        <v>SA</v>
      </c>
      <c r="L81" s="142">
        <f t="shared" si="80"/>
        <v>0</v>
      </c>
      <c r="M81" s="258"/>
      <c r="N81" s="259"/>
      <c r="O81" s="260"/>
      <c r="P81" s="261"/>
      <c r="Q81" s="254">
        <f t="shared" si="81"/>
        <v>0</v>
      </c>
      <c r="R81" s="255" t="str">
        <f t="shared" si="82"/>
        <v/>
      </c>
      <c r="S81" s="256">
        <v>3</v>
      </c>
      <c r="T81" s="257" t="str">
        <f t="shared" si="83"/>
        <v>LU</v>
      </c>
      <c r="U81" s="142">
        <f t="shared" si="83"/>
        <v>0</v>
      </c>
      <c r="V81" s="258"/>
      <c r="W81" s="259"/>
      <c r="X81" s="260"/>
      <c r="Y81" s="261"/>
      <c r="Z81" s="254">
        <f t="shared" si="84"/>
        <v>0</v>
      </c>
      <c r="AA81" s="255" t="str">
        <f t="shared" si="85"/>
        <v/>
      </c>
      <c r="AB81" s="256">
        <v>3</v>
      </c>
      <c r="AC81" s="257" t="str">
        <f t="shared" si="86"/>
        <v>JE</v>
      </c>
      <c r="AD81" s="142">
        <f t="shared" si="86"/>
        <v>0</v>
      </c>
      <c r="AE81" s="262"/>
      <c r="AF81" s="263"/>
      <c r="AG81" s="264"/>
      <c r="AH81" s="265"/>
      <c r="AI81" s="254">
        <f t="shared" si="87"/>
        <v>0</v>
      </c>
      <c r="AJ81" s="255" t="str">
        <f t="shared" si="88"/>
        <v/>
      </c>
      <c r="AK81" s="256">
        <v>3</v>
      </c>
      <c r="AL81" s="257" t="str">
        <f t="shared" si="89"/>
        <v>SA</v>
      </c>
      <c r="AM81" s="142">
        <f t="shared" si="89"/>
        <v>0</v>
      </c>
      <c r="AN81" s="262"/>
      <c r="AO81" s="263"/>
      <c r="AP81" s="264"/>
      <c r="AQ81" s="265"/>
      <c r="AR81" s="254">
        <f t="shared" si="90"/>
        <v>0</v>
      </c>
      <c r="AS81" s="255" t="str">
        <f t="shared" si="91"/>
        <v/>
      </c>
      <c r="AT81" s="256">
        <v>3</v>
      </c>
      <c r="AU81" s="257" t="str">
        <f t="shared" si="92"/>
        <v>MA</v>
      </c>
      <c r="AV81" s="252" t="str">
        <f t="shared" si="92"/>
        <v xml:space="preserve">  vacance/congé</v>
      </c>
      <c r="AW81" s="267"/>
      <c r="AX81" s="267"/>
      <c r="AY81" s="267"/>
      <c r="AZ81" s="267"/>
      <c r="BA81" s="254">
        <f t="shared" si="93"/>
        <v>0</v>
      </c>
      <c r="BB81" s="255" t="str">
        <f t="shared" si="94"/>
        <v/>
      </c>
      <c r="BC81" s="256">
        <v>3</v>
      </c>
      <c r="BD81" s="257" t="str">
        <f t="shared" si="95"/>
        <v>VE</v>
      </c>
      <c r="BE81" s="142">
        <f t="shared" si="95"/>
        <v>0</v>
      </c>
      <c r="BF81" s="268"/>
      <c r="BG81" s="269"/>
      <c r="BH81" s="270"/>
      <c r="BI81" s="271"/>
      <c r="BJ81" s="254">
        <f t="shared" si="96"/>
        <v>0</v>
      </c>
      <c r="BK81" s="255" t="str">
        <f t="shared" si="97"/>
        <v/>
      </c>
      <c r="BL81" s="256">
        <v>3</v>
      </c>
      <c r="BM81" s="257" t="str">
        <f t="shared" si="98"/>
        <v>VE</v>
      </c>
      <c r="BN81" s="142">
        <f t="shared" si="98"/>
        <v>0</v>
      </c>
      <c r="BO81" s="262"/>
      <c r="BP81" s="263"/>
      <c r="BQ81" s="264"/>
      <c r="BR81" s="265"/>
      <c r="BS81" s="254">
        <f t="shared" si="99"/>
        <v>0</v>
      </c>
      <c r="BT81" s="255" t="str">
        <f t="shared" si="100"/>
        <v/>
      </c>
      <c r="BU81" s="256">
        <v>3</v>
      </c>
      <c r="BV81" s="257" t="str">
        <f t="shared" si="101"/>
        <v>LU</v>
      </c>
      <c r="BW81" s="142">
        <f t="shared" si="101"/>
        <v>0</v>
      </c>
      <c r="BX81" s="268"/>
      <c r="BY81" s="269"/>
      <c r="BZ81" s="270"/>
      <c r="CA81" s="271"/>
      <c r="CB81" s="254">
        <f t="shared" si="102"/>
        <v>0</v>
      </c>
      <c r="CC81" s="255" t="str">
        <f t="shared" si="103"/>
        <v/>
      </c>
      <c r="CD81" s="256">
        <v>3</v>
      </c>
      <c r="CE81" s="257" t="str">
        <f t="shared" si="104"/>
        <v>ME</v>
      </c>
      <c r="CF81" s="142">
        <f t="shared" si="104"/>
        <v>0</v>
      </c>
      <c r="CG81" s="268"/>
      <c r="CH81" s="269"/>
      <c r="CI81" s="270"/>
      <c r="CJ81" s="271"/>
      <c r="CK81" s="254">
        <f t="shared" si="105"/>
        <v>1</v>
      </c>
      <c r="CL81" s="255" t="str">
        <f t="shared" si="106"/>
        <v>!!!</v>
      </c>
      <c r="CM81" s="256">
        <v>3</v>
      </c>
      <c r="CN81" s="257" t="str">
        <f t="shared" si="107"/>
        <v>SA</v>
      </c>
      <c r="CO81" s="142">
        <f t="shared" si="107"/>
        <v>0</v>
      </c>
      <c r="CP81" s="268"/>
      <c r="CQ81" s="269"/>
      <c r="CR81" s="270"/>
      <c r="CS81" s="271"/>
      <c r="CT81" s="254">
        <f t="shared" si="108"/>
        <v>0</v>
      </c>
      <c r="CU81" s="255" t="str">
        <f t="shared" si="109"/>
        <v/>
      </c>
    </row>
    <row r="82" spans="1:99" ht="18" customHeight="1" x14ac:dyDescent="0.25">
      <c r="A82" s="250">
        <v>4</v>
      </c>
      <c r="B82" s="251" t="str">
        <f t="shared" si="77"/>
        <v>JE</v>
      </c>
      <c r="C82" s="252" t="str">
        <f t="shared" si="77"/>
        <v xml:space="preserve">  vacance/congé</v>
      </c>
      <c r="D82" s="253"/>
      <c r="E82" s="253"/>
      <c r="F82" s="253"/>
      <c r="G82" s="253"/>
      <c r="H82" s="254">
        <f t="shared" si="78"/>
        <v>0</v>
      </c>
      <c r="I82" s="255" t="str">
        <f t="shared" si="79"/>
        <v/>
      </c>
      <c r="J82" s="256">
        <v>4</v>
      </c>
      <c r="K82" s="257" t="str">
        <f t="shared" si="80"/>
        <v>DI</v>
      </c>
      <c r="L82" s="142">
        <f t="shared" si="80"/>
        <v>0</v>
      </c>
      <c r="M82" s="258"/>
      <c r="N82" s="259"/>
      <c r="O82" s="260"/>
      <c r="P82" s="261"/>
      <c r="Q82" s="254">
        <f t="shared" si="81"/>
        <v>0</v>
      </c>
      <c r="R82" s="255" t="str">
        <f t="shared" si="82"/>
        <v/>
      </c>
      <c r="S82" s="256">
        <v>4</v>
      </c>
      <c r="T82" s="257" t="str">
        <f t="shared" si="83"/>
        <v>MA</v>
      </c>
      <c r="U82" s="142">
        <f t="shared" si="83"/>
        <v>0</v>
      </c>
      <c r="V82" s="258"/>
      <c r="W82" s="259"/>
      <c r="X82" s="260"/>
      <c r="Y82" s="261"/>
      <c r="Z82" s="254">
        <f t="shared" si="84"/>
        <v>0</v>
      </c>
      <c r="AA82" s="255" t="str">
        <f t="shared" si="85"/>
        <v/>
      </c>
      <c r="AB82" s="256">
        <v>4</v>
      </c>
      <c r="AC82" s="257" t="str">
        <f t="shared" si="86"/>
        <v>VE</v>
      </c>
      <c r="AD82" s="142">
        <f t="shared" si="86"/>
        <v>0</v>
      </c>
      <c r="AE82" s="262"/>
      <c r="AF82" s="263"/>
      <c r="AG82" s="264"/>
      <c r="AH82" s="265"/>
      <c r="AI82" s="254">
        <f t="shared" si="87"/>
        <v>0</v>
      </c>
      <c r="AJ82" s="255" t="str">
        <f t="shared" si="88"/>
        <v/>
      </c>
      <c r="AK82" s="256">
        <v>4</v>
      </c>
      <c r="AL82" s="257" t="str">
        <f t="shared" si="89"/>
        <v>DI</v>
      </c>
      <c r="AM82" s="142">
        <f t="shared" si="89"/>
        <v>0</v>
      </c>
      <c r="AN82" s="262"/>
      <c r="AO82" s="263"/>
      <c r="AP82" s="264"/>
      <c r="AQ82" s="265"/>
      <c r="AR82" s="254">
        <f t="shared" si="90"/>
        <v>0</v>
      </c>
      <c r="AS82" s="255" t="str">
        <f t="shared" si="91"/>
        <v/>
      </c>
      <c r="AT82" s="256">
        <v>4</v>
      </c>
      <c r="AU82" s="257" t="str">
        <f t="shared" si="92"/>
        <v>ME</v>
      </c>
      <c r="AV82" s="252" t="str">
        <f t="shared" si="92"/>
        <v xml:space="preserve">  vacance/congé</v>
      </c>
      <c r="AW82" s="267"/>
      <c r="AX82" s="267"/>
      <c r="AY82" s="267"/>
      <c r="AZ82" s="267"/>
      <c r="BA82" s="254">
        <f t="shared" si="93"/>
        <v>0</v>
      </c>
      <c r="BB82" s="255" t="str">
        <f t="shared" si="94"/>
        <v/>
      </c>
      <c r="BC82" s="256">
        <v>4</v>
      </c>
      <c r="BD82" s="257" t="str">
        <f t="shared" si="95"/>
        <v>SA</v>
      </c>
      <c r="BE82" s="142">
        <f t="shared" si="95"/>
        <v>0</v>
      </c>
      <c r="BF82" s="268"/>
      <c r="BG82" s="269"/>
      <c r="BH82" s="270"/>
      <c r="BI82" s="271"/>
      <c r="BJ82" s="254">
        <f t="shared" si="96"/>
        <v>0</v>
      </c>
      <c r="BK82" s="255" t="str">
        <f t="shared" si="97"/>
        <v/>
      </c>
      <c r="BL82" s="256">
        <v>4</v>
      </c>
      <c r="BM82" s="257" t="str">
        <f t="shared" si="98"/>
        <v>SA</v>
      </c>
      <c r="BN82" s="142">
        <f t="shared" si="98"/>
        <v>0</v>
      </c>
      <c r="BO82" s="268"/>
      <c r="BP82" s="269"/>
      <c r="BQ82" s="270"/>
      <c r="BR82" s="271"/>
      <c r="BS82" s="254">
        <f t="shared" si="99"/>
        <v>0</v>
      </c>
      <c r="BT82" s="255" t="str">
        <f t="shared" si="100"/>
        <v/>
      </c>
      <c r="BU82" s="256">
        <v>4</v>
      </c>
      <c r="BV82" s="257" t="str">
        <f t="shared" si="101"/>
        <v>MA</v>
      </c>
      <c r="BW82" s="142">
        <f t="shared" si="101"/>
        <v>0</v>
      </c>
      <c r="BX82" s="268"/>
      <c r="BY82" s="269"/>
      <c r="BZ82" s="270"/>
      <c r="CA82" s="273"/>
      <c r="CB82" s="254">
        <f t="shared" si="102"/>
        <v>0</v>
      </c>
      <c r="CC82" s="255" t="str">
        <f t="shared" si="103"/>
        <v/>
      </c>
      <c r="CD82" s="256">
        <v>4</v>
      </c>
      <c r="CE82" s="257" t="str">
        <f t="shared" si="104"/>
        <v>JE</v>
      </c>
      <c r="CF82" s="142">
        <f t="shared" si="104"/>
        <v>0</v>
      </c>
      <c r="CG82" s="268"/>
      <c r="CH82" s="269"/>
      <c r="CI82" s="270"/>
      <c r="CJ82" s="273"/>
      <c r="CK82" s="254">
        <f t="shared" si="105"/>
        <v>0</v>
      </c>
      <c r="CL82" s="255" t="str">
        <f t="shared" si="106"/>
        <v/>
      </c>
      <c r="CM82" s="256">
        <v>4</v>
      </c>
      <c r="CN82" s="257" t="str">
        <f t="shared" si="107"/>
        <v>DI</v>
      </c>
      <c r="CO82" s="142">
        <f t="shared" si="107"/>
        <v>0</v>
      </c>
      <c r="CP82" s="268"/>
      <c r="CQ82" s="269"/>
      <c r="CR82" s="270"/>
      <c r="CS82" s="273"/>
      <c r="CT82" s="254">
        <f t="shared" si="108"/>
        <v>0</v>
      </c>
      <c r="CU82" s="255" t="str">
        <f t="shared" si="109"/>
        <v/>
      </c>
    </row>
    <row r="83" spans="1:99" ht="18" customHeight="1" x14ac:dyDescent="0.25">
      <c r="A83" s="250">
        <v>5</v>
      </c>
      <c r="B83" s="251" t="str">
        <f t="shared" si="77"/>
        <v>VE</v>
      </c>
      <c r="C83" s="252" t="str">
        <f t="shared" si="77"/>
        <v xml:space="preserve">  vacance/congé</v>
      </c>
      <c r="D83" s="253"/>
      <c r="E83" s="253"/>
      <c r="F83" s="253"/>
      <c r="G83" s="253"/>
      <c r="H83" s="254">
        <f t="shared" si="78"/>
        <v>0</v>
      </c>
      <c r="I83" s="255" t="str">
        <f t="shared" si="79"/>
        <v/>
      </c>
      <c r="J83" s="256">
        <v>5</v>
      </c>
      <c r="K83" s="257" t="str">
        <f t="shared" si="80"/>
        <v>LU</v>
      </c>
      <c r="L83" s="266">
        <f t="shared" si="80"/>
        <v>0</v>
      </c>
      <c r="M83" s="258"/>
      <c r="N83" s="259"/>
      <c r="O83" s="260"/>
      <c r="P83" s="261"/>
      <c r="Q83" s="254">
        <f t="shared" si="81"/>
        <v>0</v>
      </c>
      <c r="R83" s="255" t="str">
        <f t="shared" si="82"/>
        <v/>
      </c>
      <c r="S83" s="256">
        <v>5</v>
      </c>
      <c r="T83" s="257" t="str">
        <f t="shared" si="83"/>
        <v>ME</v>
      </c>
      <c r="U83" s="142">
        <f t="shared" si="83"/>
        <v>0</v>
      </c>
      <c r="V83" s="262"/>
      <c r="W83" s="263"/>
      <c r="X83" s="264"/>
      <c r="Y83" s="273"/>
      <c r="Z83" s="254">
        <f t="shared" si="84"/>
        <v>1</v>
      </c>
      <c r="AA83" s="255" t="str">
        <f t="shared" si="85"/>
        <v>!!!</v>
      </c>
      <c r="AB83" s="256">
        <v>5</v>
      </c>
      <c r="AC83" s="257" t="str">
        <f t="shared" si="86"/>
        <v>SA</v>
      </c>
      <c r="AD83" s="142">
        <f t="shared" si="86"/>
        <v>0</v>
      </c>
      <c r="AE83" s="258"/>
      <c r="AF83" s="259"/>
      <c r="AG83" s="260"/>
      <c r="AH83" s="261"/>
      <c r="AI83" s="254">
        <f t="shared" si="87"/>
        <v>0</v>
      </c>
      <c r="AJ83" s="255" t="str">
        <f t="shared" si="88"/>
        <v/>
      </c>
      <c r="AK83" s="256">
        <v>5</v>
      </c>
      <c r="AL83" s="257" t="str">
        <f t="shared" si="89"/>
        <v>LU</v>
      </c>
      <c r="AM83" s="266">
        <f t="shared" si="89"/>
        <v>0</v>
      </c>
      <c r="AN83" s="258"/>
      <c r="AO83" s="259"/>
      <c r="AP83" s="260"/>
      <c r="AQ83" s="261"/>
      <c r="AR83" s="254">
        <f t="shared" si="90"/>
        <v>0</v>
      </c>
      <c r="AS83" s="255" t="str">
        <f t="shared" si="91"/>
        <v/>
      </c>
      <c r="AT83" s="256">
        <v>5</v>
      </c>
      <c r="AU83" s="257" t="str">
        <f t="shared" si="92"/>
        <v>JE</v>
      </c>
      <c r="AV83" s="252" t="str">
        <f t="shared" si="92"/>
        <v xml:space="preserve">  vacance/congé</v>
      </c>
      <c r="AW83" s="253"/>
      <c r="AX83" s="253"/>
      <c r="AY83" s="253"/>
      <c r="AZ83" s="253"/>
      <c r="BA83" s="254">
        <f t="shared" si="93"/>
        <v>0</v>
      </c>
      <c r="BB83" s="255" t="str">
        <f t="shared" si="94"/>
        <v/>
      </c>
      <c r="BC83" s="256">
        <v>5</v>
      </c>
      <c r="BD83" s="257" t="str">
        <f t="shared" si="95"/>
        <v>DI</v>
      </c>
      <c r="BE83" s="142">
        <f t="shared" si="95"/>
        <v>0</v>
      </c>
      <c r="BF83" s="268"/>
      <c r="BG83" s="269"/>
      <c r="BH83" s="270"/>
      <c r="BI83" s="273"/>
      <c r="BJ83" s="254">
        <f t="shared" si="96"/>
        <v>0</v>
      </c>
      <c r="BK83" s="255" t="str">
        <f t="shared" si="97"/>
        <v/>
      </c>
      <c r="BL83" s="256">
        <v>5</v>
      </c>
      <c r="BM83" s="257" t="str">
        <f t="shared" si="98"/>
        <v>DI</v>
      </c>
      <c r="BN83" s="142">
        <f t="shared" si="98"/>
        <v>0</v>
      </c>
      <c r="BO83" s="268"/>
      <c r="BP83" s="269"/>
      <c r="BQ83" s="270"/>
      <c r="BR83" s="273"/>
      <c r="BS83" s="254">
        <f t="shared" si="99"/>
        <v>0</v>
      </c>
      <c r="BT83" s="255" t="str">
        <f t="shared" si="100"/>
        <v/>
      </c>
      <c r="BU83" s="256">
        <v>5</v>
      </c>
      <c r="BV83" s="257" t="str">
        <f t="shared" si="101"/>
        <v>ME</v>
      </c>
      <c r="BW83" s="142">
        <f t="shared" si="101"/>
        <v>0</v>
      </c>
      <c r="BX83" s="268"/>
      <c r="BY83" s="269"/>
      <c r="BZ83" s="270"/>
      <c r="CA83" s="271"/>
      <c r="CB83" s="254">
        <f t="shared" si="102"/>
        <v>1</v>
      </c>
      <c r="CC83" s="255" t="str">
        <f t="shared" si="103"/>
        <v>!!!</v>
      </c>
      <c r="CD83" s="256">
        <v>5</v>
      </c>
      <c r="CE83" s="257" t="str">
        <f t="shared" si="104"/>
        <v>VE</v>
      </c>
      <c r="CF83" s="142">
        <f t="shared" si="104"/>
        <v>0</v>
      </c>
      <c r="CG83" s="268"/>
      <c r="CH83" s="269"/>
      <c r="CI83" s="270"/>
      <c r="CJ83" s="271"/>
      <c r="CK83" s="254">
        <f t="shared" si="105"/>
        <v>0</v>
      </c>
      <c r="CL83" s="255" t="str">
        <f t="shared" si="106"/>
        <v/>
      </c>
      <c r="CM83" s="256">
        <v>5</v>
      </c>
      <c r="CN83" s="257" t="str">
        <f t="shared" si="107"/>
        <v>LU</v>
      </c>
      <c r="CO83" s="142">
        <f t="shared" si="107"/>
        <v>0</v>
      </c>
      <c r="CP83" s="268"/>
      <c r="CQ83" s="269"/>
      <c r="CR83" s="270"/>
      <c r="CS83" s="271"/>
      <c r="CT83" s="254">
        <f t="shared" si="108"/>
        <v>0</v>
      </c>
      <c r="CU83" s="255" t="str">
        <f t="shared" si="109"/>
        <v/>
      </c>
    </row>
    <row r="84" spans="1:99" ht="18" customHeight="1" x14ac:dyDescent="0.25">
      <c r="A84" s="250">
        <v>6</v>
      </c>
      <c r="B84" s="251" t="str">
        <f t="shared" si="77"/>
        <v>SA</v>
      </c>
      <c r="C84" s="252" t="str">
        <f t="shared" si="77"/>
        <v xml:space="preserve">  vacance/congé</v>
      </c>
      <c r="D84" s="253"/>
      <c r="E84" s="253"/>
      <c r="F84" s="253"/>
      <c r="G84" s="253"/>
      <c r="H84" s="254">
        <f t="shared" si="78"/>
        <v>0</v>
      </c>
      <c r="I84" s="255" t="str">
        <f t="shared" si="79"/>
        <v/>
      </c>
      <c r="J84" s="256">
        <v>6</v>
      </c>
      <c r="K84" s="257" t="str">
        <f t="shared" si="80"/>
        <v>MA</v>
      </c>
      <c r="L84" s="266">
        <f t="shared" si="80"/>
        <v>0</v>
      </c>
      <c r="M84" s="258"/>
      <c r="N84" s="259"/>
      <c r="O84" s="260"/>
      <c r="P84" s="261"/>
      <c r="Q84" s="254">
        <f t="shared" si="81"/>
        <v>0</v>
      </c>
      <c r="R84" s="255" t="str">
        <f t="shared" si="82"/>
        <v/>
      </c>
      <c r="S84" s="256">
        <v>6</v>
      </c>
      <c r="T84" s="257" t="str">
        <f t="shared" si="83"/>
        <v>JE</v>
      </c>
      <c r="U84" s="142">
        <f t="shared" si="83"/>
        <v>0</v>
      </c>
      <c r="V84" s="262"/>
      <c r="W84" s="263"/>
      <c r="X84" s="264"/>
      <c r="Y84" s="265"/>
      <c r="Z84" s="254">
        <f t="shared" si="84"/>
        <v>0</v>
      </c>
      <c r="AA84" s="255" t="str">
        <f t="shared" si="85"/>
        <v/>
      </c>
      <c r="AB84" s="274">
        <v>6</v>
      </c>
      <c r="AC84" s="257" t="str">
        <f t="shared" si="86"/>
        <v>DI</v>
      </c>
      <c r="AD84" s="142">
        <f t="shared" si="86"/>
        <v>0</v>
      </c>
      <c r="AE84" s="258"/>
      <c r="AF84" s="259"/>
      <c r="AG84" s="260"/>
      <c r="AH84" s="261"/>
      <c r="AI84" s="254">
        <f t="shared" si="87"/>
        <v>0</v>
      </c>
      <c r="AJ84" s="255" t="str">
        <f t="shared" si="88"/>
        <v/>
      </c>
      <c r="AK84" s="256">
        <v>6</v>
      </c>
      <c r="AL84" s="257" t="str">
        <f t="shared" si="89"/>
        <v>MA</v>
      </c>
      <c r="AM84" s="266">
        <f t="shared" si="89"/>
        <v>0</v>
      </c>
      <c r="AN84" s="258"/>
      <c r="AO84" s="259"/>
      <c r="AP84" s="260"/>
      <c r="AQ84" s="261"/>
      <c r="AR84" s="254">
        <f t="shared" si="90"/>
        <v>0</v>
      </c>
      <c r="AS84" s="255" t="str">
        <f t="shared" si="91"/>
        <v/>
      </c>
      <c r="AT84" s="256">
        <v>6</v>
      </c>
      <c r="AU84" s="257" t="str">
        <f t="shared" si="92"/>
        <v>VE</v>
      </c>
      <c r="AV84" s="252" t="str">
        <f t="shared" si="92"/>
        <v xml:space="preserve">  vacance/congé</v>
      </c>
      <c r="AW84" s="253"/>
      <c r="AX84" s="253"/>
      <c r="AY84" s="253"/>
      <c r="AZ84" s="253"/>
      <c r="BA84" s="254">
        <f t="shared" si="93"/>
        <v>0</v>
      </c>
      <c r="BB84" s="255" t="str">
        <f t="shared" si="94"/>
        <v/>
      </c>
      <c r="BC84" s="256">
        <v>6</v>
      </c>
      <c r="BD84" s="257" t="str">
        <f t="shared" si="95"/>
        <v>LU</v>
      </c>
      <c r="BE84" s="266">
        <f t="shared" si="95"/>
        <v>0</v>
      </c>
      <c r="BF84" s="268"/>
      <c r="BG84" s="269"/>
      <c r="BH84" s="270"/>
      <c r="BI84" s="271"/>
      <c r="BJ84" s="254">
        <f t="shared" si="96"/>
        <v>0</v>
      </c>
      <c r="BK84" s="255" t="str">
        <f t="shared" si="97"/>
        <v/>
      </c>
      <c r="BL84" s="256">
        <v>6</v>
      </c>
      <c r="BM84" s="257" t="str">
        <f t="shared" si="98"/>
        <v>LU</v>
      </c>
      <c r="BN84" s="266">
        <f t="shared" si="98"/>
        <v>0</v>
      </c>
      <c r="BO84" s="268"/>
      <c r="BP84" s="269"/>
      <c r="BQ84" s="270"/>
      <c r="BR84" s="271"/>
      <c r="BS84" s="254">
        <f t="shared" si="99"/>
        <v>0</v>
      </c>
      <c r="BT84" s="255" t="str">
        <f t="shared" si="100"/>
        <v/>
      </c>
      <c r="BU84" s="256">
        <v>6</v>
      </c>
      <c r="BV84" s="257" t="str">
        <f t="shared" si="101"/>
        <v>JE</v>
      </c>
      <c r="BW84" s="142">
        <f t="shared" si="101"/>
        <v>0</v>
      </c>
      <c r="BX84" s="268"/>
      <c r="BY84" s="269"/>
      <c r="BZ84" s="270"/>
      <c r="CA84" s="273"/>
      <c r="CB84" s="254">
        <f t="shared" si="102"/>
        <v>0</v>
      </c>
      <c r="CC84" s="255" t="str">
        <f t="shared" si="103"/>
        <v/>
      </c>
      <c r="CD84" s="256">
        <v>6</v>
      </c>
      <c r="CE84" s="257" t="str">
        <f t="shared" si="104"/>
        <v>SA</v>
      </c>
      <c r="CF84" s="142">
        <f t="shared" si="104"/>
        <v>0</v>
      </c>
      <c r="CG84" s="268"/>
      <c r="CH84" s="269"/>
      <c r="CI84" s="270"/>
      <c r="CJ84" s="273"/>
      <c r="CK84" s="254">
        <f t="shared" si="105"/>
        <v>0</v>
      </c>
      <c r="CL84" s="255" t="str">
        <f t="shared" si="106"/>
        <v/>
      </c>
      <c r="CM84" s="256">
        <v>6</v>
      </c>
      <c r="CN84" s="257" t="str">
        <f t="shared" si="107"/>
        <v>MA</v>
      </c>
      <c r="CO84" s="142">
        <f t="shared" si="107"/>
        <v>0</v>
      </c>
      <c r="CP84" s="268"/>
      <c r="CQ84" s="269"/>
      <c r="CR84" s="270"/>
      <c r="CS84" s="273"/>
      <c r="CT84" s="254">
        <f t="shared" si="108"/>
        <v>0</v>
      </c>
      <c r="CU84" s="255" t="str">
        <f t="shared" si="109"/>
        <v/>
      </c>
    </row>
    <row r="85" spans="1:99" ht="18" customHeight="1" x14ac:dyDescent="0.25">
      <c r="A85" s="250">
        <v>7</v>
      </c>
      <c r="B85" s="251" t="str">
        <f t="shared" si="77"/>
        <v>DI</v>
      </c>
      <c r="C85" s="252" t="str">
        <f t="shared" si="77"/>
        <v xml:space="preserve">  vacance/congé</v>
      </c>
      <c r="D85" s="253"/>
      <c r="E85" s="253"/>
      <c r="F85" s="253"/>
      <c r="G85" s="253"/>
      <c r="H85" s="254">
        <f t="shared" si="78"/>
        <v>0</v>
      </c>
      <c r="I85" s="255" t="str">
        <f t="shared" si="79"/>
        <v/>
      </c>
      <c r="J85" s="256">
        <v>7</v>
      </c>
      <c r="K85" s="257" t="str">
        <f t="shared" si="80"/>
        <v>ME</v>
      </c>
      <c r="L85" s="142">
        <f t="shared" si="80"/>
        <v>0</v>
      </c>
      <c r="M85" s="258"/>
      <c r="N85" s="259"/>
      <c r="O85" s="260"/>
      <c r="P85" s="261"/>
      <c r="Q85" s="254">
        <f t="shared" si="81"/>
        <v>1</v>
      </c>
      <c r="R85" s="255" t="str">
        <f t="shared" si="82"/>
        <v>!!!</v>
      </c>
      <c r="S85" s="256">
        <v>7</v>
      </c>
      <c r="T85" s="257" t="str">
        <f t="shared" si="83"/>
        <v>VE</v>
      </c>
      <c r="U85" s="142">
        <f t="shared" si="83"/>
        <v>0</v>
      </c>
      <c r="V85" s="262"/>
      <c r="W85" s="263"/>
      <c r="X85" s="264"/>
      <c r="Y85" s="265"/>
      <c r="Z85" s="254">
        <f t="shared" si="84"/>
        <v>0</v>
      </c>
      <c r="AA85" s="255" t="str">
        <f t="shared" si="85"/>
        <v/>
      </c>
      <c r="AB85" s="274">
        <v>7</v>
      </c>
      <c r="AC85" s="257" t="str">
        <f t="shared" si="86"/>
        <v>LU</v>
      </c>
      <c r="AD85" s="266">
        <f t="shared" si="86"/>
        <v>0</v>
      </c>
      <c r="AE85" s="258"/>
      <c r="AF85" s="259"/>
      <c r="AG85" s="260"/>
      <c r="AH85" s="261"/>
      <c r="AI85" s="254">
        <f t="shared" si="87"/>
        <v>0</v>
      </c>
      <c r="AJ85" s="255" t="str">
        <f t="shared" si="88"/>
        <v/>
      </c>
      <c r="AK85" s="256">
        <v>7</v>
      </c>
      <c r="AL85" s="257" t="str">
        <f t="shared" si="89"/>
        <v>ME</v>
      </c>
      <c r="AM85" s="142">
        <f t="shared" si="89"/>
        <v>0</v>
      </c>
      <c r="AN85" s="258"/>
      <c r="AO85" s="259"/>
      <c r="AP85" s="260"/>
      <c r="AQ85" s="261"/>
      <c r="AR85" s="254">
        <f t="shared" si="90"/>
        <v>1</v>
      </c>
      <c r="AS85" s="255" t="str">
        <f t="shared" si="91"/>
        <v>!!!</v>
      </c>
      <c r="AT85" s="256">
        <v>7</v>
      </c>
      <c r="AU85" s="257" t="str">
        <f t="shared" si="92"/>
        <v>SA</v>
      </c>
      <c r="AV85" s="252" t="str">
        <f t="shared" si="92"/>
        <v xml:space="preserve">  vacance/congé</v>
      </c>
      <c r="AW85" s="253"/>
      <c r="AX85" s="253"/>
      <c r="AY85" s="253"/>
      <c r="AZ85" s="253"/>
      <c r="BA85" s="254">
        <f t="shared" si="93"/>
        <v>0</v>
      </c>
      <c r="BB85" s="255" t="str">
        <f t="shared" si="94"/>
        <v/>
      </c>
      <c r="BC85" s="256">
        <v>7</v>
      </c>
      <c r="BD85" s="257" t="str">
        <f t="shared" si="95"/>
        <v>MA</v>
      </c>
      <c r="BE85" s="266">
        <f t="shared" si="95"/>
        <v>0</v>
      </c>
      <c r="BF85" s="268"/>
      <c r="BG85" s="269"/>
      <c r="BH85" s="270"/>
      <c r="BI85" s="273"/>
      <c r="BJ85" s="254">
        <f t="shared" si="96"/>
        <v>0</v>
      </c>
      <c r="BK85" s="255" t="str">
        <f t="shared" si="97"/>
        <v/>
      </c>
      <c r="BL85" s="256">
        <v>7</v>
      </c>
      <c r="BM85" s="257" t="str">
        <f t="shared" si="98"/>
        <v>MA</v>
      </c>
      <c r="BN85" s="266">
        <f t="shared" si="98"/>
        <v>0</v>
      </c>
      <c r="BO85" s="268"/>
      <c r="BP85" s="269"/>
      <c r="BQ85" s="270"/>
      <c r="BR85" s="273"/>
      <c r="BS85" s="254">
        <f t="shared" si="99"/>
        <v>0</v>
      </c>
      <c r="BT85" s="255" t="str">
        <f t="shared" si="100"/>
        <v/>
      </c>
      <c r="BU85" s="256">
        <v>7</v>
      </c>
      <c r="BV85" s="257" t="str">
        <f t="shared" si="101"/>
        <v>VE</v>
      </c>
      <c r="BW85" s="142">
        <f t="shared" si="101"/>
        <v>0</v>
      </c>
      <c r="BX85" s="268"/>
      <c r="BY85" s="269"/>
      <c r="BZ85" s="270"/>
      <c r="CA85" s="271"/>
      <c r="CB85" s="254">
        <f t="shared" si="102"/>
        <v>0</v>
      </c>
      <c r="CC85" s="255" t="str">
        <f t="shared" si="103"/>
        <v/>
      </c>
      <c r="CD85" s="256">
        <v>7</v>
      </c>
      <c r="CE85" s="257" t="str">
        <f t="shared" si="104"/>
        <v>DI</v>
      </c>
      <c r="CF85" s="142">
        <f t="shared" si="104"/>
        <v>0</v>
      </c>
      <c r="CG85" s="268"/>
      <c r="CH85" s="269"/>
      <c r="CI85" s="270"/>
      <c r="CJ85" s="271"/>
      <c r="CK85" s="254">
        <f t="shared" si="105"/>
        <v>0</v>
      </c>
      <c r="CL85" s="255" t="str">
        <f t="shared" si="106"/>
        <v/>
      </c>
      <c r="CM85" s="256">
        <v>7</v>
      </c>
      <c r="CN85" s="257" t="str">
        <f t="shared" si="107"/>
        <v>ME</v>
      </c>
      <c r="CO85" s="142">
        <f t="shared" si="107"/>
        <v>0</v>
      </c>
      <c r="CP85" s="268"/>
      <c r="CQ85" s="269"/>
      <c r="CR85" s="270"/>
      <c r="CS85" s="271"/>
      <c r="CT85" s="254">
        <f t="shared" si="108"/>
        <v>1</v>
      </c>
      <c r="CU85" s="255" t="str">
        <f t="shared" si="109"/>
        <v>!!!</v>
      </c>
    </row>
    <row r="86" spans="1:99" ht="18" customHeight="1" x14ac:dyDescent="0.25">
      <c r="A86" s="250">
        <v>8</v>
      </c>
      <c r="B86" s="251" t="str">
        <f t="shared" si="77"/>
        <v>LU</v>
      </c>
      <c r="C86" s="252" t="str">
        <f t="shared" si="77"/>
        <v xml:space="preserve">  vacance/congé</v>
      </c>
      <c r="D86" s="253"/>
      <c r="E86" s="253"/>
      <c r="F86" s="253"/>
      <c r="G86" s="253"/>
      <c r="H86" s="254">
        <f t="shared" si="78"/>
        <v>0</v>
      </c>
      <c r="I86" s="255" t="str">
        <f t="shared" si="79"/>
        <v/>
      </c>
      <c r="J86" s="256">
        <v>8</v>
      </c>
      <c r="K86" s="257" t="str">
        <f t="shared" si="80"/>
        <v>JE</v>
      </c>
      <c r="L86" s="142" t="str">
        <f t="shared" si="80"/>
        <v xml:space="preserve">  vacance/congé</v>
      </c>
      <c r="M86" s="253"/>
      <c r="N86" s="253"/>
      <c r="O86" s="253"/>
      <c r="P86" s="253"/>
      <c r="Q86" s="254">
        <f t="shared" si="81"/>
        <v>0</v>
      </c>
      <c r="R86" s="255" t="str">
        <f t="shared" si="82"/>
        <v/>
      </c>
      <c r="S86" s="256">
        <v>8</v>
      </c>
      <c r="T86" s="257" t="str">
        <f t="shared" si="83"/>
        <v>SA</v>
      </c>
      <c r="U86" s="142">
        <f t="shared" si="83"/>
        <v>0</v>
      </c>
      <c r="V86" s="262"/>
      <c r="W86" s="263"/>
      <c r="X86" s="264"/>
      <c r="Y86" s="265"/>
      <c r="Z86" s="254">
        <f t="shared" si="84"/>
        <v>0</v>
      </c>
      <c r="AA86" s="255" t="str">
        <f t="shared" si="85"/>
        <v/>
      </c>
      <c r="AB86" s="274">
        <v>8</v>
      </c>
      <c r="AC86" s="257" t="str">
        <f t="shared" si="86"/>
        <v>MA</v>
      </c>
      <c r="AD86" s="266">
        <f t="shared" si="86"/>
        <v>0</v>
      </c>
      <c r="AE86" s="258"/>
      <c r="AF86" s="259"/>
      <c r="AG86" s="260"/>
      <c r="AH86" s="261"/>
      <c r="AI86" s="254">
        <f t="shared" si="87"/>
        <v>0</v>
      </c>
      <c r="AJ86" s="255" t="str">
        <f t="shared" si="88"/>
        <v/>
      </c>
      <c r="AK86" s="256">
        <v>8</v>
      </c>
      <c r="AL86" s="257" t="str">
        <f t="shared" si="89"/>
        <v>JE</v>
      </c>
      <c r="AM86" s="142">
        <f t="shared" si="89"/>
        <v>0</v>
      </c>
      <c r="AN86" s="258"/>
      <c r="AO86" s="259"/>
      <c r="AP86" s="260"/>
      <c r="AQ86" s="261"/>
      <c r="AR86" s="254">
        <f t="shared" si="90"/>
        <v>0</v>
      </c>
      <c r="AS86" s="255" t="str">
        <f t="shared" si="91"/>
        <v/>
      </c>
      <c r="AT86" s="256">
        <v>8</v>
      </c>
      <c r="AU86" s="257" t="str">
        <f t="shared" si="92"/>
        <v>DI</v>
      </c>
      <c r="AV86" s="142" t="str">
        <f t="shared" si="92"/>
        <v xml:space="preserve">  vacance/congé</v>
      </c>
      <c r="AW86" s="410"/>
      <c r="AX86" s="411"/>
      <c r="AY86" s="412"/>
      <c r="AZ86" s="413"/>
      <c r="BA86" s="254">
        <f t="shared" si="93"/>
        <v>0</v>
      </c>
      <c r="BB86" s="255" t="str">
        <f t="shared" si="94"/>
        <v/>
      </c>
      <c r="BC86" s="256">
        <v>8</v>
      </c>
      <c r="BD86" s="257" t="str">
        <f t="shared" si="95"/>
        <v>ME</v>
      </c>
      <c r="BE86" s="142">
        <f t="shared" si="95"/>
        <v>0</v>
      </c>
      <c r="BF86" s="268"/>
      <c r="BG86" s="269"/>
      <c r="BH86" s="270"/>
      <c r="BI86" s="271"/>
      <c r="BJ86" s="254">
        <f t="shared" si="96"/>
        <v>1</v>
      </c>
      <c r="BK86" s="255" t="str">
        <f t="shared" si="97"/>
        <v>!!!</v>
      </c>
      <c r="BL86" s="256">
        <v>8</v>
      </c>
      <c r="BM86" s="257" t="str">
        <f t="shared" si="98"/>
        <v>ME</v>
      </c>
      <c r="BN86" s="142">
        <f t="shared" si="98"/>
        <v>0</v>
      </c>
      <c r="BO86" s="268"/>
      <c r="BP86" s="269"/>
      <c r="BQ86" s="270"/>
      <c r="BR86" s="271"/>
      <c r="BS86" s="254">
        <f t="shared" si="99"/>
        <v>1</v>
      </c>
      <c r="BT86" s="255" t="str">
        <f t="shared" si="100"/>
        <v>!!!</v>
      </c>
      <c r="BU86" s="256">
        <v>8</v>
      </c>
      <c r="BV86" s="257" t="str">
        <f t="shared" si="101"/>
        <v>SA</v>
      </c>
      <c r="BW86" s="142" t="str">
        <f t="shared" si="101"/>
        <v xml:space="preserve">  vacance/congé</v>
      </c>
      <c r="BX86" s="414"/>
      <c r="BY86" s="415"/>
      <c r="BZ86" s="416"/>
      <c r="CA86" s="417"/>
      <c r="CB86" s="254">
        <f t="shared" si="102"/>
        <v>0</v>
      </c>
      <c r="CC86" s="255" t="str">
        <f t="shared" si="103"/>
        <v/>
      </c>
      <c r="CD86" s="256">
        <v>8</v>
      </c>
      <c r="CE86" s="257" t="str">
        <f t="shared" si="104"/>
        <v>LU</v>
      </c>
      <c r="CF86" s="266">
        <f t="shared" si="104"/>
        <v>0</v>
      </c>
      <c r="CG86" s="268"/>
      <c r="CH86" s="269"/>
      <c r="CI86" s="270"/>
      <c r="CJ86" s="273"/>
      <c r="CK86" s="254">
        <f t="shared" si="105"/>
        <v>0</v>
      </c>
      <c r="CL86" s="255" t="str">
        <f t="shared" si="106"/>
        <v/>
      </c>
      <c r="CM86" s="256">
        <v>8</v>
      </c>
      <c r="CN86" s="257" t="str">
        <f t="shared" si="107"/>
        <v>JE</v>
      </c>
      <c r="CO86" s="266">
        <f t="shared" si="107"/>
        <v>0</v>
      </c>
      <c r="CP86" s="268"/>
      <c r="CQ86" s="269"/>
      <c r="CR86" s="270"/>
      <c r="CS86" s="273"/>
      <c r="CT86" s="254">
        <f t="shared" si="108"/>
        <v>0</v>
      </c>
      <c r="CU86" s="255" t="str">
        <f t="shared" si="109"/>
        <v/>
      </c>
    </row>
    <row r="87" spans="1:99" ht="18" customHeight="1" x14ac:dyDescent="0.25">
      <c r="A87" s="250">
        <v>9</v>
      </c>
      <c r="B87" s="251" t="str">
        <f t="shared" si="77"/>
        <v>MA</v>
      </c>
      <c r="C87" s="252" t="str">
        <f t="shared" si="77"/>
        <v xml:space="preserve">  vacance/congé</v>
      </c>
      <c r="D87" s="253"/>
      <c r="E87" s="253"/>
      <c r="F87" s="253"/>
      <c r="G87" s="253"/>
      <c r="H87" s="254">
        <f t="shared" si="78"/>
        <v>0</v>
      </c>
      <c r="I87" s="255" t="str">
        <f t="shared" si="79"/>
        <v/>
      </c>
      <c r="J87" s="256">
        <v>9</v>
      </c>
      <c r="K87" s="257" t="str">
        <f t="shared" si="80"/>
        <v>VE</v>
      </c>
      <c r="L87" s="142">
        <f t="shared" si="80"/>
        <v>0</v>
      </c>
      <c r="M87" s="258"/>
      <c r="N87" s="259"/>
      <c r="O87" s="280"/>
      <c r="P87" s="281"/>
      <c r="Q87" s="254">
        <f t="shared" si="81"/>
        <v>0</v>
      </c>
      <c r="R87" s="255" t="str">
        <f t="shared" si="82"/>
        <v/>
      </c>
      <c r="S87" s="274">
        <v>9</v>
      </c>
      <c r="T87" s="257" t="str">
        <f t="shared" si="83"/>
        <v>DI</v>
      </c>
      <c r="U87" s="142">
        <f t="shared" si="83"/>
        <v>0</v>
      </c>
      <c r="V87" s="262"/>
      <c r="W87" s="263"/>
      <c r="X87" s="264"/>
      <c r="Y87" s="265"/>
      <c r="Z87" s="254">
        <f t="shared" si="84"/>
        <v>0</v>
      </c>
      <c r="AA87" s="255" t="str">
        <f t="shared" si="85"/>
        <v/>
      </c>
      <c r="AB87" s="274">
        <v>9</v>
      </c>
      <c r="AC87" s="257" t="str">
        <f t="shared" si="86"/>
        <v>ME</v>
      </c>
      <c r="AD87" s="142">
        <f t="shared" si="86"/>
        <v>0</v>
      </c>
      <c r="AE87" s="258"/>
      <c r="AF87" s="259"/>
      <c r="AG87" s="260"/>
      <c r="AH87" s="261"/>
      <c r="AI87" s="254">
        <f t="shared" si="87"/>
        <v>1</v>
      </c>
      <c r="AJ87" s="255" t="str">
        <f t="shared" si="88"/>
        <v>!!!</v>
      </c>
      <c r="AK87" s="256">
        <v>9</v>
      </c>
      <c r="AL87" s="257" t="str">
        <f t="shared" si="89"/>
        <v>VE</v>
      </c>
      <c r="AM87" s="142">
        <f t="shared" si="89"/>
        <v>0</v>
      </c>
      <c r="AN87" s="258"/>
      <c r="AO87" s="259"/>
      <c r="AP87" s="260"/>
      <c r="AQ87" s="261"/>
      <c r="AR87" s="254">
        <f t="shared" si="90"/>
        <v>0</v>
      </c>
      <c r="AS87" s="255" t="str">
        <f t="shared" si="91"/>
        <v/>
      </c>
      <c r="AT87" s="256">
        <v>9</v>
      </c>
      <c r="AU87" s="257" t="str">
        <f t="shared" si="92"/>
        <v>LU</v>
      </c>
      <c r="AV87" s="142">
        <f t="shared" si="92"/>
        <v>0</v>
      </c>
      <c r="AW87" s="258"/>
      <c r="AX87" s="259"/>
      <c r="AY87" s="260"/>
      <c r="AZ87" s="261"/>
      <c r="BA87" s="254">
        <f t="shared" si="93"/>
        <v>0</v>
      </c>
      <c r="BB87" s="255" t="str">
        <f t="shared" si="94"/>
        <v/>
      </c>
      <c r="BC87" s="256">
        <v>9</v>
      </c>
      <c r="BD87" s="257" t="str">
        <f t="shared" si="95"/>
        <v>JE</v>
      </c>
      <c r="BE87" s="142">
        <f t="shared" si="95"/>
        <v>0</v>
      </c>
      <c r="BF87" s="268"/>
      <c r="BG87" s="269"/>
      <c r="BH87" s="270"/>
      <c r="BI87" s="273"/>
      <c r="BJ87" s="254">
        <f t="shared" si="96"/>
        <v>0</v>
      </c>
      <c r="BK87" s="255" t="str">
        <f t="shared" si="97"/>
        <v/>
      </c>
      <c r="BL87" s="256">
        <v>9</v>
      </c>
      <c r="BM87" s="257" t="str">
        <f t="shared" si="98"/>
        <v>JE</v>
      </c>
      <c r="BN87" s="142">
        <f t="shared" si="98"/>
        <v>0</v>
      </c>
      <c r="BO87" s="268"/>
      <c r="BP87" s="269"/>
      <c r="BQ87" s="270"/>
      <c r="BR87" s="273"/>
      <c r="BS87" s="254">
        <f t="shared" si="99"/>
        <v>0</v>
      </c>
      <c r="BT87" s="255" t="str">
        <f t="shared" si="100"/>
        <v/>
      </c>
      <c r="BU87" s="256">
        <v>9</v>
      </c>
      <c r="BV87" s="257" t="str">
        <f t="shared" si="101"/>
        <v>DI</v>
      </c>
      <c r="BW87" s="142" t="str">
        <f t="shared" si="101"/>
        <v xml:space="preserve">  vacance/congé</v>
      </c>
      <c r="BX87" s="414"/>
      <c r="BY87" s="415"/>
      <c r="BZ87" s="416"/>
      <c r="CA87" s="418"/>
      <c r="CB87" s="254">
        <f t="shared" si="102"/>
        <v>0</v>
      </c>
      <c r="CC87" s="255" t="str">
        <f t="shared" si="103"/>
        <v/>
      </c>
      <c r="CD87" s="256">
        <v>9</v>
      </c>
      <c r="CE87" s="257" t="str">
        <f t="shared" si="104"/>
        <v>MA</v>
      </c>
      <c r="CF87" s="266">
        <f t="shared" si="104"/>
        <v>0</v>
      </c>
      <c r="CG87" s="268"/>
      <c r="CH87" s="269"/>
      <c r="CI87" s="270"/>
      <c r="CJ87" s="271"/>
      <c r="CK87" s="254">
        <f t="shared" si="105"/>
        <v>0</v>
      </c>
      <c r="CL87" s="255" t="str">
        <f t="shared" si="106"/>
        <v/>
      </c>
      <c r="CM87" s="256">
        <v>9</v>
      </c>
      <c r="CN87" s="257" t="str">
        <f t="shared" si="107"/>
        <v>VE</v>
      </c>
      <c r="CO87" s="266">
        <f t="shared" si="107"/>
        <v>0</v>
      </c>
      <c r="CP87" s="268"/>
      <c r="CQ87" s="269"/>
      <c r="CR87" s="270"/>
      <c r="CS87" s="271"/>
      <c r="CT87" s="254">
        <f t="shared" si="108"/>
        <v>0</v>
      </c>
      <c r="CU87" s="255" t="str">
        <f t="shared" si="109"/>
        <v/>
      </c>
    </row>
    <row r="88" spans="1:99" ht="18" customHeight="1" x14ac:dyDescent="0.25">
      <c r="A88" s="250">
        <v>10</v>
      </c>
      <c r="B88" s="251" t="str">
        <f t="shared" si="77"/>
        <v>ME</v>
      </c>
      <c r="C88" s="252" t="str">
        <f t="shared" si="77"/>
        <v xml:space="preserve">  vacance/congé</v>
      </c>
      <c r="D88" s="253"/>
      <c r="E88" s="253"/>
      <c r="F88" s="253"/>
      <c r="G88" s="253"/>
      <c r="H88" s="254">
        <f t="shared" si="78"/>
        <v>0</v>
      </c>
      <c r="I88" s="255" t="str">
        <f t="shared" si="79"/>
        <v/>
      </c>
      <c r="J88" s="256">
        <v>10</v>
      </c>
      <c r="K88" s="257" t="str">
        <f t="shared" si="80"/>
        <v>SA</v>
      </c>
      <c r="L88" s="142">
        <f t="shared" si="80"/>
        <v>0</v>
      </c>
      <c r="M88" s="258"/>
      <c r="N88" s="259"/>
      <c r="O88" s="260"/>
      <c r="P88" s="261"/>
      <c r="Q88" s="254">
        <f t="shared" si="81"/>
        <v>0</v>
      </c>
      <c r="R88" s="255" t="str">
        <f t="shared" si="82"/>
        <v/>
      </c>
      <c r="S88" s="256">
        <v>10</v>
      </c>
      <c r="T88" s="257" t="str">
        <f t="shared" si="83"/>
        <v>LU</v>
      </c>
      <c r="U88" s="266">
        <f t="shared" si="83"/>
        <v>0</v>
      </c>
      <c r="V88" s="258"/>
      <c r="W88" s="259"/>
      <c r="X88" s="260"/>
      <c r="Y88" s="261"/>
      <c r="Z88" s="254">
        <f t="shared" si="84"/>
        <v>0</v>
      </c>
      <c r="AA88" s="255" t="str">
        <f t="shared" si="85"/>
        <v/>
      </c>
      <c r="AB88" s="256">
        <v>10</v>
      </c>
      <c r="AC88" s="257" t="str">
        <f t="shared" si="86"/>
        <v>JE</v>
      </c>
      <c r="AD88" s="142">
        <f t="shared" si="86"/>
        <v>0</v>
      </c>
      <c r="AE88" s="258"/>
      <c r="AF88" s="259"/>
      <c r="AG88" s="260"/>
      <c r="AH88" s="261"/>
      <c r="AI88" s="254">
        <f t="shared" si="87"/>
        <v>0</v>
      </c>
      <c r="AJ88" s="255" t="str">
        <f t="shared" si="88"/>
        <v/>
      </c>
      <c r="AK88" s="256">
        <v>10</v>
      </c>
      <c r="AL88" s="257" t="str">
        <f t="shared" si="89"/>
        <v>SA</v>
      </c>
      <c r="AM88" s="142">
        <f t="shared" si="89"/>
        <v>0</v>
      </c>
      <c r="AN88" s="258"/>
      <c r="AO88" s="259"/>
      <c r="AP88" s="260"/>
      <c r="AQ88" s="261"/>
      <c r="AR88" s="254">
        <f t="shared" si="90"/>
        <v>0</v>
      </c>
      <c r="AS88" s="255" t="str">
        <f t="shared" si="91"/>
        <v/>
      </c>
      <c r="AT88" s="256">
        <v>10</v>
      </c>
      <c r="AU88" s="257" t="str">
        <f t="shared" si="92"/>
        <v>MA</v>
      </c>
      <c r="AV88" s="142">
        <f t="shared" si="92"/>
        <v>0</v>
      </c>
      <c r="AW88" s="258"/>
      <c r="AX88" s="259"/>
      <c r="AY88" s="260"/>
      <c r="AZ88" s="261"/>
      <c r="BA88" s="254">
        <f t="shared" si="93"/>
        <v>0</v>
      </c>
      <c r="BB88" s="255" t="str">
        <f t="shared" si="94"/>
        <v/>
      </c>
      <c r="BC88" s="256">
        <v>10</v>
      </c>
      <c r="BD88" s="257" t="str">
        <f t="shared" si="95"/>
        <v>VE</v>
      </c>
      <c r="BE88" s="142">
        <f t="shared" si="95"/>
        <v>0</v>
      </c>
      <c r="BF88" s="268"/>
      <c r="BG88" s="269"/>
      <c r="BH88" s="270"/>
      <c r="BI88" s="271"/>
      <c r="BJ88" s="254">
        <f t="shared" si="96"/>
        <v>0</v>
      </c>
      <c r="BK88" s="255" t="str">
        <f t="shared" si="97"/>
        <v/>
      </c>
      <c r="BL88" s="256">
        <v>10</v>
      </c>
      <c r="BM88" s="257" t="str">
        <f t="shared" si="98"/>
        <v>VE</v>
      </c>
      <c r="BN88" s="142">
        <f t="shared" si="98"/>
        <v>0</v>
      </c>
      <c r="BO88" s="268"/>
      <c r="BP88" s="269"/>
      <c r="BQ88" s="270"/>
      <c r="BR88" s="271"/>
      <c r="BS88" s="254">
        <f t="shared" si="99"/>
        <v>0</v>
      </c>
      <c r="BT88" s="255" t="str">
        <f t="shared" si="100"/>
        <v/>
      </c>
      <c r="BU88" s="256">
        <v>10</v>
      </c>
      <c r="BV88" s="257" t="str">
        <f t="shared" si="101"/>
        <v>LU</v>
      </c>
      <c r="BW88" s="142" t="str">
        <f t="shared" si="101"/>
        <v xml:space="preserve">  vacance/congé</v>
      </c>
      <c r="BX88" s="253"/>
      <c r="BY88" s="253"/>
      <c r="BZ88" s="253"/>
      <c r="CA88" s="253"/>
      <c r="CB88" s="254">
        <f t="shared" si="102"/>
        <v>0</v>
      </c>
      <c r="CC88" s="255" t="str">
        <f t="shared" si="103"/>
        <v/>
      </c>
      <c r="CD88" s="256">
        <v>10</v>
      </c>
      <c r="CE88" s="257" t="str">
        <f t="shared" si="104"/>
        <v>ME</v>
      </c>
      <c r="CF88" s="142">
        <f t="shared" si="104"/>
        <v>0</v>
      </c>
      <c r="CG88" s="268"/>
      <c r="CH88" s="269"/>
      <c r="CI88" s="270"/>
      <c r="CJ88" s="273"/>
      <c r="CK88" s="254">
        <f t="shared" si="105"/>
        <v>1</v>
      </c>
      <c r="CL88" s="255" t="str">
        <f t="shared" si="106"/>
        <v>!!!</v>
      </c>
      <c r="CM88" s="256">
        <v>10</v>
      </c>
      <c r="CN88" s="257" t="str">
        <f t="shared" si="107"/>
        <v>SA</v>
      </c>
      <c r="CO88" s="142">
        <f t="shared" si="107"/>
        <v>0</v>
      </c>
      <c r="CP88" s="268"/>
      <c r="CQ88" s="269"/>
      <c r="CR88" s="270"/>
      <c r="CS88" s="273"/>
      <c r="CT88" s="254">
        <f t="shared" si="108"/>
        <v>0</v>
      </c>
      <c r="CU88" s="255" t="str">
        <f t="shared" si="109"/>
        <v/>
      </c>
    </row>
    <row r="89" spans="1:99" ht="18" customHeight="1" x14ac:dyDescent="0.25">
      <c r="A89" s="250">
        <v>11</v>
      </c>
      <c r="B89" s="251" t="str">
        <f t="shared" si="77"/>
        <v>JE</v>
      </c>
      <c r="C89" s="252" t="str">
        <f t="shared" si="77"/>
        <v xml:space="preserve">  vacance/congé</v>
      </c>
      <c r="D89" s="253"/>
      <c r="E89" s="253"/>
      <c r="F89" s="253"/>
      <c r="G89" s="253"/>
      <c r="H89" s="254">
        <f t="shared" si="78"/>
        <v>0</v>
      </c>
      <c r="I89" s="255" t="str">
        <f t="shared" si="79"/>
        <v/>
      </c>
      <c r="J89" s="256">
        <v>11</v>
      </c>
      <c r="K89" s="257" t="str">
        <f t="shared" si="80"/>
        <v>DI</v>
      </c>
      <c r="L89" s="142">
        <f t="shared" si="80"/>
        <v>0</v>
      </c>
      <c r="M89" s="258"/>
      <c r="N89" s="259"/>
      <c r="O89" s="260"/>
      <c r="P89" s="261"/>
      <c r="Q89" s="254">
        <f t="shared" si="81"/>
        <v>0</v>
      </c>
      <c r="R89" s="255" t="str">
        <f t="shared" si="82"/>
        <v/>
      </c>
      <c r="S89" s="274">
        <v>11</v>
      </c>
      <c r="T89" s="257" t="str">
        <f t="shared" si="83"/>
        <v>MA</v>
      </c>
      <c r="U89" s="266">
        <f t="shared" si="83"/>
        <v>0</v>
      </c>
      <c r="V89" s="258"/>
      <c r="W89" s="259"/>
      <c r="X89" s="260"/>
      <c r="Y89" s="261"/>
      <c r="Z89" s="254">
        <f t="shared" si="84"/>
        <v>0</v>
      </c>
      <c r="AA89" s="255" t="str">
        <f t="shared" si="85"/>
        <v/>
      </c>
      <c r="AB89" s="256">
        <v>11</v>
      </c>
      <c r="AC89" s="257" t="str">
        <f t="shared" si="86"/>
        <v>VE</v>
      </c>
      <c r="AD89" s="142">
        <f t="shared" si="86"/>
        <v>0</v>
      </c>
      <c r="AE89" s="258"/>
      <c r="AF89" s="259"/>
      <c r="AG89" s="260"/>
      <c r="AH89" s="261"/>
      <c r="AI89" s="254">
        <f t="shared" si="87"/>
        <v>0</v>
      </c>
      <c r="AJ89" s="255" t="str">
        <f t="shared" si="88"/>
        <v/>
      </c>
      <c r="AK89" s="256">
        <v>11</v>
      </c>
      <c r="AL89" s="257" t="str">
        <f t="shared" si="89"/>
        <v>DI</v>
      </c>
      <c r="AM89" s="142">
        <f t="shared" si="89"/>
        <v>0</v>
      </c>
      <c r="AN89" s="258"/>
      <c r="AO89" s="259"/>
      <c r="AP89" s="260"/>
      <c r="AQ89" s="261"/>
      <c r="AR89" s="254">
        <f t="shared" si="90"/>
        <v>0</v>
      </c>
      <c r="AS89" s="255" t="str">
        <f t="shared" si="91"/>
        <v/>
      </c>
      <c r="AT89" s="256">
        <v>11</v>
      </c>
      <c r="AU89" s="257" t="str">
        <f t="shared" si="92"/>
        <v>ME</v>
      </c>
      <c r="AV89" s="142">
        <f t="shared" si="92"/>
        <v>0</v>
      </c>
      <c r="AW89" s="258"/>
      <c r="AX89" s="259"/>
      <c r="AY89" s="260"/>
      <c r="AZ89" s="261"/>
      <c r="BA89" s="254">
        <f t="shared" si="93"/>
        <v>1</v>
      </c>
      <c r="BB89" s="255" t="str">
        <f t="shared" si="94"/>
        <v>!!!</v>
      </c>
      <c r="BC89" s="256">
        <v>11</v>
      </c>
      <c r="BD89" s="257" t="str">
        <f t="shared" si="95"/>
        <v>SA</v>
      </c>
      <c r="BE89" s="142">
        <f t="shared" si="95"/>
        <v>0</v>
      </c>
      <c r="BF89" s="268"/>
      <c r="BG89" s="269"/>
      <c r="BH89" s="270"/>
      <c r="BI89" s="273"/>
      <c r="BJ89" s="254">
        <f t="shared" si="96"/>
        <v>0</v>
      </c>
      <c r="BK89" s="255" t="str">
        <f t="shared" si="97"/>
        <v/>
      </c>
      <c r="BL89" s="256">
        <v>11</v>
      </c>
      <c r="BM89" s="257" t="str">
        <f t="shared" si="98"/>
        <v>SA</v>
      </c>
      <c r="BN89" s="142">
        <f t="shared" si="98"/>
        <v>0</v>
      </c>
      <c r="BO89" s="268"/>
      <c r="BP89" s="269"/>
      <c r="BQ89" s="270"/>
      <c r="BR89" s="273"/>
      <c r="BS89" s="254">
        <f t="shared" si="99"/>
        <v>0</v>
      </c>
      <c r="BT89" s="255" t="str">
        <f t="shared" si="100"/>
        <v/>
      </c>
      <c r="BU89" s="256">
        <v>11</v>
      </c>
      <c r="BV89" s="257" t="str">
        <f t="shared" si="101"/>
        <v>MA</v>
      </c>
      <c r="BW89" s="142" t="str">
        <f t="shared" si="101"/>
        <v xml:space="preserve">  vacance/congé</v>
      </c>
      <c r="BX89" s="253"/>
      <c r="BY89" s="253"/>
      <c r="BZ89" s="253"/>
      <c r="CA89" s="253"/>
      <c r="CB89" s="254">
        <f t="shared" si="102"/>
        <v>0</v>
      </c>
      <c r="CC89" s="255" t="str">
        <f t="shared" si="103"/>
        <v/>
      </c>
      <c r="CD89" s="256">
        <v>11</v>
      </c>
      <c r="CE89" s="257" t="str">
        <f t="shared" si="104"/>
        <v>JE</v>
      </c>
      <c r="CF89" s="142">
        <f t="shared" si="104"/>
        <v>0</v>
      </c>
      <c r="CG89" s="268"/>
      <c r="CH89" s="269"/>
      <c r="CI89" s="270"/>
      <c r="CJ89" s="271"/>
      <c r="CK89" s="254">
        <f t="shared" si="105"/>
        <v>0</v>
      </c>
      <c r="CL89" s="255" t="str">
        <f t="shared" si="106"/>
        <v/>
      </c>
      <c r="CM89" s="256">
        <v>11</v>
      </c>
      <c r="CN89" s="257" t="str">
        <f t="shared" si="107"/>
        <v>DI</v>
      </c>
      <c r="CO89" s="142">
        <f t="shared" si="107"/>
        <v>0</v>
      </c>
      <c r="CP89" s="268"/>
      <c r="CQ89" s="269"/>
      <c r="CR89" s="270"/>
      <c r="CS89" s="271"/>
      <c r="CT89" s="254">
        <f t="shared" si="108"/>
        <v>0</v>
      </c>
      <c r="CU89" s="255" t="str">
        <f t="shared" si="109"/>
        <v/>
      </c>
    </row>
    <row r="90" spans="1:99" ht="18" customHeight="1" x14ac:dyDescent="0.25">
      <c r="A90" s="250">
        <v>12</v>
      </c>
      <c r="B90" s="251" t="str">
        <f t="shared" si="77"/>
        <v>VE</v>
      </c>
      <c r="C90" s="252" t="str">
        <f t="shared" si="77"/>
        <v xml:space="preserve">  vacance/congé</v>
      </c>
      <c r="D90" s="253"/>
      <c r="E90" s="253"/>
      <c r="F90" s="253"/>
      <c r="G90" s="253"/>
      <c r="H90" s="254">
        <f t="shared" si="78"/>
        <v>0</v>
      </c>
      <c r="I90" s="255" t="str">
        <f t="shared" si="79"/>
        <v/>
      </c>
      <c r="J90" s="256">
        <v>12</v>
      </c>
      <c r="K90" s="257" t="str">
        <f t="shared" si="80"/>
        <v>LU</v>
      </c>
      <c r="L90" s="266">
        <f t="shared" si="80"/>
        <v>0</v>
      </c>
      <c r="M90" s="258"/>
      <c r="N90" s="259"/>
      <c r="O90" s="260"/>
      <c r="P90" s="261"/>
      <c r="Q90" s="254">
        <f t="shared" si="81"/>
        <v>0</v>
      </c>
      <c r="R90" s="255" t="str">
        <f t="shared" si="82"/>
        <v/>
      </c>
      <c r="S90" s="274">
        <v>12</v>
      </c>
      <c r="T90" s="257" t="str">
        <f t="shared" si="83"/>
        <v>ME</v>
      </c>
      <c r="U90" s="142">
        <f t="shared" si="83"/>
        <v>0</v>
      </c>
      <c r="V90" s="262"/>
      <c r="W90" s="263"/>
      <c r="X90" s="264"/>
      <c r="Y90" s="273"/>
      <c r="Z90" s="254">
        <f t="shared" si="84"/>
        <v>1</v>
      </c>
      <c r="AA90" s="255" t="str">
        <f t="shared" si="85"/>
        <v>!!!</v>
      </c>
      <c r="AB90" s="256">
        <v>12</v>
      </c>
      <c r="AC90" s="257" t="str">
        <f t="shared" si="86"/>
        <v>SA</v>
      </c>
      <c r="AD90" s="142">
        <f t="shared" si="86"/>
        <v>0</v>
      </c>
      <c r="AE90" s="258"/>
      <c r="AF90" s="259"/>
      <c r="AG90" s="260"/>
      <c r="AH90" s="261"/>
      <c r="AI90" s="254">
        <f t="shared" si="87"/>
        <v>0</v>
      </c>
      <c r="AJ90" s="255" t="str">
        <f t="shared" si="88"/>
        <v/>
      </c>
      <c r="AK90" s="256">
        <v>12</v>
      </c>
      <c r="AL90" s="257" t="str">
        <f t="shared" si="89"/>
        <v>LU</v>
      </c>
      <c r="AM90" s="266">
        <f t="shared" si="89"/>
        <v>0</v>
      </c>
      <c r="AN90" s="258"/>
      <c r="AO90" s="259"/>
      <c r="AP90" s="260"/>
      <c r="AQ90" s="261"/>
      <c r="AR90" s="254">
        <f t="shared" si="90"/>
        <v>0</v>
      </c>
      <c r="AS90" s="255" t="str">
        <f t="shared" si="91"/>
        <v/>
      </c>
      <c r="AT90" s="256">
        <v>12</v>
      </c>
      <c r="AU90" s="257" t="str">
        <f t="shared" si="92"/>
        <v>JE</v>
      </c>
      <c r="AV90" s="142">
        <f t="shared" si="92"/>
        <v>0</v>
      </c>
      <c r="AW90" s="258"/>
      <c r="AX90" s="259"/>
      <c r="AY90" s="260"/>
      <c r="AZ90" s="261"/>
      <c r="BA90" s="254">
        <f t="shared" si="93"/>
        <v>0</v>
      </c>
      <c r="BB90" s="255" t="str">
        <f t="shared" si="94"/>
        <v/>
      </c>
      <c r="BC90" s="256">
        <v>12</v>
      </c>
      <c r="BD90" s="257" t="str">
        <f t="shared" si="95"/>
        <v>DI</v>
      </c>
      <c r="BE90" s="142">
        <f t="shared" si="95"/>
        <v>0</v>
      </c>
      <c r="BF90" s="268"/>
      <c r="BG90" s="269"/>
      <c r="BH90" s="270"/>
      <c r="BI90" s="271"/>
      <c r="BJ90" s="254">
        <f t="shared" si="96"/>
        <v>0</v>
      </c>
      <c r="BK90" s="255" t="str">
        <f t="shared" si="97"/>
        <v/>
      </c>
      <c r="BL90" s="256">
        <v>12</v>
      </c>
      <c r="BM90" s="257" t="str">
        <f t="shared" si="98"/>
        <v>DI</v>
      </c>
      <c r="BN90" s="142">
        <f t="shared" si="98"/>
        <v>0</v>
      </c>
      <c r="BO90" s="268"/>
      <c r="BP90" s="269"/>
      <c r="BQ90" s="270"/>
      <c r="BR90" s="271"/>
      <c r="BS90" s="254">
        <f t="shared" si="99"/>
        <v>0</v>
      </c>
      <c r="BT90" s="255" t="str">
        <f t="shared" si="100"/>
        <v/>
      </c>
      <c r="BU90" s="256">
        <v>12</v>
      </c>
      <c r="BV90" s="257" t="str">
        <f t="shared" si="101"/>
        <v>ME</v>
      </c>
      <c r="BW90" s="142" t="str">
        <f t="shared" si="101"/>
        <v xml:space="preserve">  vacance/congé</v>
      </c>
      <c r="BX90" s="253"/>
      <c r="BY90" s="253"/>
      <c r="BZ90" s="253"/>
      <c r="CA90" s="253"/>
      <c r="CB90" s="254">
        <f t="shared" si="102"/>
        <v>0</v>
      </c>
      <c r="CC90" s="255" t="str">
        <f t="shared" si="103"/>
        <v/>
      </c>
      <c r="CD90" s="256">
        <v>12</v>
      </c>
      <c r="CE90" s="257" t="str">
        <f t="shared" si="104"/>
        <v>VE</v>
      </c>
      <c r="CF90" s="142">
        <f t="shared" si="104"/>
        <v>0</v>
      </c>
      <c r="CG90" s="268"/>
      <c r="CH90" s="269"/>
      <c r="CI90" s="270"/>
      <c r="CJ90" s="273"/>
      <c r="CK90" s="254">
        <f t="shared" si="105"/>
        <v>0</v>
      </c>
      <c r="CL90" s="255" t="str">
        <f t="shared" si="106"/>
        <v/>
      </c>
      <c r="CM90" s="256">
        <v>12</v>
      </c>
      <c r="CN90" s="257" t="str">
        <f t="shared" si="107"/>
        <v>LU</v>
      </c>
      <c r="CO90" s="142">
        <f t="shared" si="107"/>
        <v>0</v>
      </c>
      <c r="CP90" s="268"/>
      <c r="CQ90" s="269"/>
      <c r="CR90" s="270"/>
      <c r="CS90" s="273"/>
      <c r="CT90" s="254">
        <f t="shared" si="108"/>
        <v>0</v>
      </c>
      <c r="CU90" s="255" t="str">
        <f t="shared" si="109"/>
        <v/>
      </c>
    </row>
    <row r="91" spans="1:99" ht="18" customHeight="1" x14ac:dyDescent="0.25">
      <c r="A91" s="250">
        <v>13</v>
      </c>
      <c r="B91" s="251" t="str">
        <f t="shared" si="77"/>
        <v>SA</v>
      </c>
      <c r="C91" s="252" t="str">
        <f t="shared" si="77"/>
        <v xml:space="preserve">  vacance/congé</v>
      </c>
      <c r="D91" s="253"/>
      <c r="E91" s="253"/>
      <c r="F91" s="253"/>
      <c r="G91" s="253"/>
      <c r="H91" s="254">
        <f t="shared" si="78"/>
        <v>0</v>
      </c>
      <c r="I91" s="255" t="str">
        <f t="shared" si="79"/>
        <v/>
      </c>
      <c r="J91" s="256">
        <v>13</v>
      </c>
      <c r="K91" s="257" t="str">
        <f t="shared" si="80"/>
        <v>MA</v>
      </c>
      <c r="L91" s="266">
        <f t="shared" si="80"/>
        <v>0</v>
      </c>
      <c r="M91" s="258"/>
      <c r="N91" s="259"/>
      <c r="O91" s="260"/>
      <c r="P91" s="261"/>
      <c r="Q91" s="254">
        <f t="shared" si="81"/>
        <v>0</v>
      </c>
      <c r="R91" s="255" t="str">
        <f t="shared" si="82"/>
        <v/>
      </c>
      <c r="S91" s="256">
        <v>13</v>
      </c>
      <c r="T91" s="257" t="str">
        <f t="shared" si="83"/>
        <v>JE</v>
      </c>
      <c r="U91" s="142">
        <f t="shared" si="83"/>
        <v>0</v>
      </c>
      <c r="V91" s="262"/>
      <c r="W91" s="263"/>
      <c r="X91" s="264"/>
      <c r="Y91" s="265"/>
      <c r="Z91" s="254">
        <f t="shared" si="84"/>
        <v>0</v>
      </c>
      <c r="AA91" s="255" t="str">
        <f t="shared" si="85"/>
        <v/>
      </c>
      <c r="AB91" s="274">
        <v>13</v>
      </c>
      <c r="AC91" s="257" t="str">
        <f t="shared" si="86"/>
        <v>DI</v>
      </c>
      <c r="AD91" s="142">
        <f t="shared" si="86"/>
        <v>0</v>
      </c>
      <c r="AE91" s="258"/>
      <c r="AF91" s="259"/>
      <c r="AG91" s="260"/>
      <c r="AH91" s="261"/>
      <c r="AI91" s="254">
        <f t="shared" si="87"/>
        <v>0</v>
      </c>
      <c r="AJ91" s="255" t="str">
        <f t="shared" si="88"/>
        <v/>
      </c>
      <c r="AK91" s="256">
        <v>13</v>
      </c>
      <c r="AL91" s="257" t="str">
        <f t="shared" si="89"/>
        <v>MA</v>
      </c>
      <c r="AM91" s="266">
        <f t="shared" si="89"/>
        <v>0</v>
      </c>
      <c r="AN91" s="258"/>
      <c r="AO91" s="259"/>
      <c r="AP91" s="260"/>
      <c r="AQ91" s="261"/>
      <c r="AR91" s="254">
        <f t="shared" si="90"/>
        <v>0</v>
      </c>
      <c r="AS91" s="255" t="str">
        <f t="shared" si="91"/>
        <v/>
      </c>
      <c r="AT91" s="256">
        <v>13</v>
      </c>
      <c r="AU91" s="257" t="str">
        <f t="shared" si="92"/>
        <v>VE</v>
      </c>
      <c r="AV91" s="142">
        <f t="shared" si="92"/>
        <v>0</v>
      </c>
      <c r="AW91" s="258"/>
      <c r="AX91" s="259"/>
      <c r="AY91" s="260"/>
      <c r="AZ91" s="261"/>
      <c r="BA91" s="254">
        <f t="shared" si="93"/>
        <v>0</v>
      </c>
      <c r="BB91" s="255" t="str">
        <f t="shared" si="94"/>
        <v/>
      </c>
      <c r="BC91" s="256">
        <v>13</v>
      </c>
      <c r="BD91" s="257" t="str">
        <f t="shared" si="95"/>
        <v>LU</v>
      </c>
      <c r="BE91" s="142">
        <f t="shared" si="95"/>
        <v>0</v>
      </c>
      <c r="BF91" s="268"/>
      <c r="BG91" s="269"/>
      <c r="BH91" s="270"/>
      <c r="BI91" s="273"/>
      <c r="BJ91" s="254">
        <f t="shared" si="96"/>
        <v>0</v>
      </c>
      <c r="BK91" s="255" t="str">
        <f t="shared" si="97"/>
        <v/>
      </c>
      <c r="BL91" s="256">
        <v>13</v>
      </c>
      <c r="BM91" s="257" t="str">
        <f t="shared" si="98"/>
        <v>LU</v>
      </c>
      <c r="BN91" s="266">
        <f t="shared" si="98"/>
        <v>0</v>
      </c>
      <c r="BO91" s="268"/>
      <c r="BP91" s="269"/>
      <c r="BQ91" s="270"/>
      <c r="BR91" s="273"/>
      <c r="BS91" s="254">
        <f t="shared" si="99"/>
        <v>0</v>
      </c>
      <c r="BT91" s="255" t="str">
        <f t="shared" si="100"/>
        <v/>
      </c>
      <c r="BU91" s="256">
        <v>13</v>
      </c>
      <c r="BV91" s="257" t="str">
        <f t="shared" si="101"/>
        <v>JE</v>
      </c>
      <c r="BW91" s="142" t="str">
        <f t="shared" si="101"/>
        <v xml:space="preserve">  vacance/congé</v>
      </c>
      <c r="BX91" s="253"/>
      <c r="BY91" s="253"/>
      <c r="BZ91" s="253"/>
      <c r="CA91" s="253"/>
      <c r="CB91" s="254">
        <f t="shared" si="102"/>
        <v>0</v>
      </c>
      <c r="CC91" s="255" t="str">
        <f t="shared" si="103"/>
        <v/>
      </c>
      <c r="CD91" s="256">
        <v>13</v>
      </c>
      <c r="CE91" s="257" t="str">
        <f t="shared" si="104"/>
        <v>SA</v>
      </c>
      <c r="CF91" s="142">
        <f t="shared" si="104"/>
        <v>0</v>
      </c>
      <c r="CG91" s="268"/>
      <c r="CH91" s="269"/>
      <c r="CI91" s="270"/>
      <c r="CJ91" s="271"/>
      <c r="CK91" s="254">
        <f t="shared" si="105"/>
        <v>0</v>
      </c>
      <c r="CL91" s="255" t="str">
        <f t="shared" si="106"/>
        <v/>
      </c>
      <c r="CM91" s="256">
        <v>13</v>
      </c>
      <c r="CN91" s="257" t="str">
        <f t="shared" si="107"/>
        <v>MA</v>
      </c>
      <c r="CO91" s="142">
        <f t="shared" si="107"/>
        <v>0</v>
      </c>
      <c r="CP91" s="268"/>
      <c r="CQ91" s="269"/>
      <c r="CR91" s="270"/>
      <c r="CS91" s="271"/>
      <c r="CT91" s="254">
        <f t="shared" si="108"/>
        <v>0</v>
      </c>
      <c r="CU91" s="255" t="str">
        <f t="shared" si="109"/>
        <v/>
      </c>
    </row>
    <row r="92" spans="1:99" ht="18" customHeight="1" x14ac:dyDescent="0.25">
      <c r="A92" s="250">
        <v>14</v>
      </c>
      <c r="B92" s="251" t="str">
        <f t="shared" si="77"/>
        <v>DI</v>
      </c>
      <c r="C92" s="252" t="str">
        <f t="shared" si="77"/>
        <v xml:space="preserve">  vacance/congé</v>
      </c>
      <c r="D92" s="253"/>
      <c r="E92" s="253"/>
      <c r="F92" s="253"/>
      <c r="G92" s="253"/>
      <c r="H92" s="254">
        <f t="shared" si="78"/>
        <v>0</v>
      </c>
      <c r="I92" s="255" t="str">
        <f t="shared" si="79"/>
        <v/>
      </c>
      <c r="J92" s="256">
        <v>14</v>
      </c>
      <c r="K92" s="257" t="str">
        <f t="shared" si="80"/>
        <v>ME</v>
      </c>
      <c r="L92" s="142">
        <f t="shared" si="80"/>
        <v>0</v>
      </c>
      <c r="M92" s="258"/>
      <c r="N92" s="259"/>
      <c r="O92" s="260"/>
      <c r="P92" s="261"/>
      <c r="Q92" s="254">
        <f t="shared" si="81"/>
        <v>1</v>
      </c>
      <c r="R92" s="255" t="str">
        <f t="shared" si="82"/>
        <v>!!!</v>
      </c>
      <c r="S92" s="256">
        <v>14</v>
      </c>
      <c r="T92" s="257" t="str">
        <f t="shared" si="83"/>
        <v>VE</v>
      </c>
      <c r="U92" s="142">
        <f t="shared" si="83"/>
        <v>0</v>
      </c>
      <c r="V92" s="262"/>
      <c r="W92" s="263"/>
      <c r="X92" s="264"/>
      <c r="Y92" s="265"/>
      <c r="Z92" s="254">
        <f t="shared" si="84"/>
        <v>0</v>
      </c>
      <c r="AA92" s="255" t="str">
        <f t="shared" si="85"/>
        <v/>
      </c>
      <c r="AB92" s="256">
        <v>14</v>
      </c>
      <c r="AC92" s="257" t="str">
        <f t="shared" si="86"/>
        <v>LU</v>
      </c>
      <c r="AD92" s="266">
        <f t="shared" si="86"/>
        <v>0</v>
      </c>
      <c r="AE92" s="258"/>
      <c r="AF92" s="259"/>
      <c r="AG92" s="260"/>
      <c r="AH92" s="261"/>
      <c r="AI92" s="254">
        <f t="shared" si="87"/>
        <v>0</v>
      </c>
      <c r="AJ92" s="255" t="str">
        <f t="shared" si="88"/>
        <v/>
      </c>
      <c r="AK92" s="256">
        <v>14</v>
      </c>
      <c r="AL92" s="257" t="str">
        <f t="shared" si="89"/>
        <v>ME</v>
      </c>
      <c r="AM92" s="142">
        <f t="shared" si="89"/>
        <v>0</v>
      </c>
      <c r="AN92" s="258"/>
      <c r="AO92" s="259"/>
      <c r="AP92" s="260"/>
      <c r="AQ92" s="261"/>
      <c r="AR92" s="254">
        <f t="shared" si="90"/>
        <v>1</v>
      </c>
      <c r="AS92" s="255" t="str">
        <f t="shared" si="91"/>
        <v>!!!</v>
      </c>
      <c r="AT92" s="256">
        <v>14</v>
      </c>
      <c r="AU92" s="257" t="str">
        <f t="shared" si="92"/>
        <v>SA</v>
      </c>
      <c r="AV92" s="142">
        <f t="shared" si="92"/>
        <v>0</v>
      </c>
      <c r="AW92" s="258"/>
      <c r="AX92" s="259"/>
      <c r="AY92" s="260"/>
      <c r="AZ92" s="261"/>
      <c r="BA92" s="254">
        <f t="shared" si="93"/>
        <v>0</v>
      </c>
      <c r="BB92" s="255" t="str">
        <f t="shared" si="94"/>
        <v/>
      </c>
      <c r="BC92" s="256">
        <v>14</v>
      </c>
      <c r="BD92" s="257" t="str">
        <f t="shared" si="95"/>
        <v>MA</v>
      </c>
      <c r="BE92" s="142">
        <f t="shared" si="95"/>
        <v>0</v>
      </c>
      <c r="BF92" s="268"/>
      <c r="BG92" s="269"/>
      <c r="BH92" s="270"/>
      <c r="BI92" s="273"/>
      <c r="BJ92" s="254">
        <f t="shared" si="96"/>
        <v>0</v>
      </c>
      <c r="BK92" s="255" t="str">
        <f t="shared" si="97"/>
        <v/>
      </c>
      <c r="BL92" s="256">
        <v>14</v>
      </c>
      <c r="BM92" s="257" t="str">
        <f t="shared" si="98"/>
        <v>MA</v>
      </c>
      <c r="BN92" s="266">
        <f t="shared" si="98"/>
        <v>0</v>
      </c>
      <c r="BO92" s="268"/>
      <c r="BP92" s="269"/>
      <c r="BQ92" s="270"/>
      <c r="BR92" s="271"/>
      <c r="BS92" s="254">
        <f t="shared" si="99"/>
        <v>0</v>
      </c>
      <c r="BT92" s="255" t="str">
        <f t="shared" si="100"/>
        <v/>
      </c>
      <c r="BU92" s="256">
        <v>14</v>
      </c>
      <c r="BV92" s="257" t="str">
        <f t="shared" si="101"/>
        <v>VE</v>
      </c>
      <c r="BW92" s="142" t="str">
        <f t="shared" si="101"/>
        <v xml:space="preserve">  vacance/congé</v>
      </c>
      <c r="BX92" s="275"/>
      <c r="BY92" s="275"/>
      <c r="BZ92" s="275"/>
      <c r="CA92" s="276"/>
      <c r="CB92" s="254">
        <f t="shared" si="102"/>
        <v>0</v>
      </c>
      <c r="CC92" s="255" t="str">
        <f t="shared" si="103"/>
        <v/>
      </c>
      <c r="CD92" s="256">
        <v>14</v>
      </c>
      <c r="CE92" s="257" t="str">
        <f t="shared" si="104"/>
        <v>DI</v>
      </c>
      <c r="CF92" s="142">
        <f t="shared" si="104"/>
        <v>0</v>
      </c>
      <c r="CG92" s="268"/>
      <c r="CH92" s="269"/>
      <c r="CI92" s="270"/>
      <c r="CJ92" s="273"/>
      <c r="CK92" s="254">
        <f t="shared" si="105"/>
        <v>0</v>
      </c>
      <c r="CL92" s="255" t="str">
        <f t="shared" si="106"/>
        <v/>
      </c>
      <c r="CM92" s="256">
        <v>14</v>
      </c>
      <c r="CN92" s="257" t="str">
        <f t="shared" si="107"/>
        <v>ME</v>
      </c>
      <c r="CO92" s="142">
        <f t="shared" si="107"/>
        <v>0</v>
      </c>
      <c r="CP92" s="268"/>
      <c r="CQ92" s="269"/>
      <c r="CR92" s="270"/>
      <c r="CS92" s="273"/>
      <c r="CT92" s="254">
        <f t="shared" si="108"/>
        <v>1</v>
      </c>
      <c r="CU92" s="255" t="str">
        <f t="shared" si="109"/>
        <v>!!!</v>
      </c>
    </row>
    <row r="93" spans="1:99" ht="18" customHeight="1" x14ac:dyDescent="0.25">
      <c r="A93" s="250">
        <v>15</v>
      </c>
      <c r="B93" s="251" t="str">
        <f t="shared" si="77"/>
        <v>LU</v>
      </c>
      <c r="C93" s="252" t="str">
        <f t="shared" si="77"/>
        <v xml:space="preserve">  vacance/congé</v>
      </c>
      <c r="D93" s="253"/>
      <c r="E93" s="253"/>
      <c r="F93" s="253"/>
      <c r="G93" s="253"/>
      <c r="H93" s="254">
        <f t="shared" si="78"/>
        <v>0</v>
      </c>
      <c r="I93" s="255" t="str">
        <f t="shared" si="79"/>
        <v/>
      </c>
      <c r="J93" s="256">
        <v>15</v>
      </c>
      <c r="K93" s="257" t="str">
        <f t="shared" si="80"/>
        <v>JE</v>
      </c>
      <c r="L93" s="142">
        <f t="shared" si="80"/>
        <v>0</v>
      </c>
      <c r="M93" s="258"/>
      <c r="N93" s="259"/>
      <c r="O93" s="260"/>
      <c r="P93" s="261"/>
      <c r="Q93" s="254">
        <f t="shared" si="81"/>
        <v>0</v>
      </c>
      <c r="R93" s="255" t="str">
        <f t="shared" si="82"/>
        <v/>
      </c>
      <c r="S93" s="256">
        <v>15</v>
      </c>
      <c r="T93" s="257" t="str">
        <f t="shared" si="83"/>
        <v>SA</v>
      </c>
      <c r="U93" s="142">
        <f t="shared" si="83"/>
        <v>0</v>
      </c>
      <c r="V93" s="262"/>
      <c r="W93" s="263"/>
      <c r="X93" s="264"/>
      <c r="Y93" s="265"/>
      <c r="Z93" s="254">
        <f t="shared" si="84"/>
        <v>0</v>
      </c>
      <c r="AA93" s="255" t="str">
        <f t="shared" si="85"/>
        <v/>
      </c>
      <c r="AB93" s="274">
        <v>15</v>
      </c>
      <c r="AC93" s="257" t="str">
        <f t="shared" si="86"/>
        <v>MA</v>
      </c>
      <c r="AD93" s="266">
        <f t="shared" si="86"/>
        <v>0</v>
      </c>
      <c r="AE93" s="258"/>
      <c r="AF93" s="259"/>
      <c r="AG93" s="260"/>
      <c r="AH93" s="261"/>
      <c r="AI93" s="254">
        <f t="shared" si="87"/>
        <v>0</v>
      </c>
      <c r="AJ93" s="255" t="str">
        <f t="shared" si="88"/>
        <v/>
      </c>
      <c r="AK93" s="256">
        <v>15</v>
      </c>
      <c r="AL93" s="257" t="str">
        <f t="shared" si="89"/>
        <v>JE</v>
      </c>
      <c r="AM93" s="142">
        <f t="shared" si="89"/>
        <v>0</v>
      </c>
      <c r="AN93" s="258"/>
      <c r="AO93" s="259"/>
      <c r="AP93" s="260"/>
      <c r="AQ93" s="261"/>
      <c r="AR93" s="254">
        <f t="shared" si="90"/>
        <v>0</v>
      </c>
      <c r="AS93" s="255" t="str">
        <f t="shared" si="91"/>
        <v/>
      </c>
      <c r="AT93" s="256">
        <v>15</v>
      </c>
      <c r="AU93" s="257" t="str">
        <f t="shared" si="92"/>
        <v>DI</v>
      </c>
      <c r="AV93" s="142">
        <f t="shared" si="92"/>
        <v>0</v>
      </c>
      <c r="AW93" s="258"/>
      <c r="AX93" s="259"/>
      <c r="AY93" s="260"/>
      <c r="AZ93" s="261"/>
      <c r="BA93" s="254">
        <f t="shared" si="93"/>
        <v>0</v>
      </c>
      <c r="BB93" s="255" t="str">
        <f t="shared" si="94"/>
        <v/>
      </c>
      <c r="BC93" s="256">
        <v>15</v>
      </c>
      <c r="BD93" s="257" t="str">
        <f t="shared" si="95"/>
        <v>ME</v>
      </c>
      <c r="BE93" s="142">
        <f t="shared" si="95"/>
        <v>0</v>
      </c>
      <c r="BF93" s="268"/>
      <c r="BG93" s="269"/>
      <c r="BH93" s="270"/>
      <c r="BI93" s="273"/>
      <c r="BJ93" s="254">
        <f t="shared" si="96"/>
        <v>1</v>
      </c>
      <c r="BK93" s="255" t="str">
        <f t="shared" si="97"/>
        <v>!!!</v>
      </c>
      <c r="BL93" s="256">
        <v>15</v>
      </c>
      <c r="BM93" s="257" t="str">
        <f t="shared" si="98"/>
        <v>ME</v>
      </c>
      <c r="BN93" s="142">
        <f t="shared" si="98"/>
        <v>0</v>
      </c>
      <c r="BO93" s="268"/>
      <c r="BP93" s="269"/>
      <c r="BQ93" s="270"/>
      <c r="BR93" s="273"/>
      <c r="BS93" s="254">
        <f t="shared" si="99"/>
        <v>1</v>
      </c>
      <c r="BT93" s="255" t="str">
        <f t="shared" si="100"/>
        <v>!!!</v>
      </c>
      <c r="BU93" s="256">
        <v>15</v>
      </c>
      <c r="BV93" s="257" t="str">
        <f t="shared" si="101"/>
        <v>SA</v>
      </c>
      <c r="BW93" s="142" t="str">
        <f t="shared" si="101"/>
        <v xml:space="preserve">  vacance/congé</v>
      </c>
      <c r="BX93" s="275"/>
      <c r="BY93" s="275"/>
      <c r="BZ93" s="275"/>
      <c r="CA93" s="275"/>
      <c r="CB93" s="254">
        <f t="shared" si="102"/>
        <v>0</v>
      </c>
      <c r="CC93" s="255" t="str">
        <f t="shared" si="103"/>
        <v/>
      </c>
      <c r="CD93" s="256">
        <v>15</v>
      </c>
      <c r="CE93" s="257" t="str">
        <f t="shared" si="104"/>
        <v>LU</v>
      </c>
      <c r="CF93" s="266">
        <f t="shared" si="104"/>
        <v>0</v>
      </c>
      <c r="CG93" s="268"/>
      <c r="CH93" s="269"/>
      <c r="CI93" s="270"/>
      <c r="CJ93" s="271"/>
      <c r="CK93" s="254">
        <f t="shared" si="105"/>
        <v>0</v>
      </c>
      <c r="CL93" s="255" t="str">
        <f t="shared" si="106"/>
        <v/>
      </c>
      <c r="CM93" s="256">
        <v>15</v>
      </c>
      <c r="CN93" s="257" t="str">
        <f t="shared" si="107"/>
        <v>JE</v>
      </c>
      <c r="CO93" s="266">
        <f t="shared" si="107"/>
        <v>0</v>
      </c>
      <c r="CP93" s="268"/>
      <c r="CQ93" s="269"/>
      <c r="CR93" s="270"/>
      <c r="CS93" s="271"/>
      <c r="CT93" s="254">
        <f t="shared" si="108"/>
        <v>0</v>
      </c>
      <c r="CU93" s="255" t="str">
        <f t="shared" si="109"/>
        <v/>
      </c>
    </row>
    <row r="94" spans="1:99" ht="18" customHeight="1" x14ac:dyDescent="0.25">
      <c r="A94" s="250">
        <v>16</v>
      </c>
      <c r="B94" s="251" t="str">
        <f t="shared" si="77"/>
        <v>MA</v>
      </c>
      <c r="C94" s="252" t="str">
        <f t="shared" si="77"/>
        <v xml:space="preserve">  vacance/congé</v>
      </c>
      <c r="D94" s="253"/>
      <c r="E94" s="253"/>
      <c r="F94" s="253"/>
      <c r="G94" s="253"/>
      <c r="H94" s="254">
        <f t="shared" si="78"/>
        <v>0</v>
      </c>
      <c r="I94" s="255" t="str">
        <f t="shared" si="79"/>
        <v/>
      </c>
      <c r="J94" s="256">
        <v>16</v>
      </c>
      <c r="K94" s="257" t="str">
        <f t="shared" si="80"/>
        <v>VE</v>
      </c>
      <c r="L94" s="142">
        <f t="shared" si="80"/>
        <v>0</v>
      </c>
      <c r="M94" s="258"/>
      <c r="N94" s="259"/>
      <c r="O94" s="260"/>
      <c r="P94" s="261"/>
      <c r="Q94" s="254">
        <f t="shared" si="81"/>
        <v>0</v>
      </c>
      <c r="R94" s="255" t="str">
        <f t="shared" si="82"/>
        <v/>
      </c>
      <c r="S94" s="256">
        <v>16</v>
      </c>
      <c r="T94" s="257" t="str">
        <f t="shared" si="83"/>
        <v>DI</v>
      </c>
      <c r="U94" s="142">
        <f t="shared" si="83"/>
        <v>0</v>
      </c>
      <c r="V94" s="262"/>
      <c r="W94" s="263"/>
      <c r="X94" s="264"/>
      <c r="Y94" s="265"/>
      <c r="Z94" s="254">
        <f t="shared" si="84"/>
        <v>0</v>
      </c>
      <c r="AA94" s="255" t="str">
        <f t="shared" si="85"/>
        <v/>
      </c>
      <c r="AB94" s="274">
        <v>16</v>
      </c>
      <c r="AC94" s="257" t="str">
        <f t="shared" si="86"/>
        <v>ME</v>
      </c>
      <c r="AD94" s="142">
        <f t="shared" si="86"/>
        <v>0</v>
      </c>
      <c r="AE94" s="258"/>
      <c r="AF94" s="259"/>
      <c r="AG94" s="260"/>
      <c r="AH94" s="261"/>
      <c r="AI94" s="254">
        <f t="shared" si="87"/>
        <v>1</v>
      </c>
      <c r="AJ94" s="255" t="str">
        <f t="shared" si="88"/>
        <v>!!!</v>
      </c>
      <c r="AK94" s="256">
        <v>16</v>
      </c>
      <c r="AL94" s="257" t="str">
        <f t="shared" si="89"/>
        <v>VE</v>
      </c>
      <c r="AM94" s="142">
        <f t="shared" si="89"/>
        <v>0</v>
      </c>
      <c r="AN94" s="258"/>
      <c r="AO94" s="259"/>
      <c r="AP94" s="260"/>
      <c r="AQ94" s="261"/>
      <c r="AR94" s="254">
        <f t="shared" si="90"/>
        <v>0</v>
      </c>
      <c r="AS94" s="255" t="str">
        <f t="shared" si="91"/>
        <v/>
      </c>
      <c r="AT94" s="256">
        <v>16</v>
      </c>
      <c r="AU94" s="257" t="str">
        <f t="shared" si="92"/>
        <v>LU</v>
      </c>
      <c r="AV94" s="266">
        <f t="shared" si="92"/>
        <v>0</v>
      </c>
      <c r="AW94" s="258"/>
      <c r="AX94" s="259"/>
      <c r="AY94" s="260"/>
      <c r="AZ94" s="261"/>
      <c r="BA94" s="254">
        <f t="shared" si="93"/>
        <v>0</v>
      </c>
      <c r="BB94" s="255" t="str">
        <f t="shared" si="94"/>
        <v/>
      </c>
      <c r="BC94" s="256">
        <v>16</v>
      </c>
      <c r="BD94" s="257" t="str">
        <f t="shared" si="95"/>
        <v>JE</v>
      </c>
      <c r="BE94" s="142">
        <f t="shared" si="95"/>
        <v>0</v>
      </c>
      <c r="BF94" s="268"/>
      <c r="BG94" s="269"/>
      <c r="BH94" s="270"/>
      <c r="BI94" s="273"/>
      <c r="BJ94" s="254">
        <f t="shared" si="96"/>
        <v>0</v>
      </c>
      <c r="BK94" s="255" t="str">
        <f t="shared" si="97"/>
        <v/>
      </c>
      <c r="BL94" s="256">
        <v>16</v>
      </c>
      <c r="BM94" s="257" t="str">
        <f t="shared" si="98"/>
        <v>JE</v>
      </c>
      <c r="BN94" s="142">
        <f t="shared" si="98"/>
        <v>0</v>
      </c>
      <c r="BO94" s="268"/>
      <c r="BP94" s="269"/>
      <c r="BQ94" s="270"/>
      <c r="BR94" s="271"/>
      <c r="BS94" s="254">
        <f t="shared" si="99"/>
        <v>0</v>
      </c>
      <c r="BT94" s="255" t="str">
        <f t="shared" si="100"/>
        <v/>
      </c>
      <c r="BU94" s="256">
        <v>16</v>
      </c>
      <c r="BV94" s="257" t="str">
        <f t="shared" si="101"/>
        <v>DI</v>
      </c>
      <c r="BW94" s="142" t="str">
        <f t="shared" si="101"/>
        <v xml:space="preserve">  vacance/congé</v>
      </c>
      <c r="BX94" s="275"/>
      <c r="BY94" s="275"/>
      <c r="BZ94" s="275"/>
      <c r="CA94" s="276"/>
      <c r="CB94" s="254">
        <f t="shared" si="102"/>
        <v>0</v>
      </c>
      <c r="CC94" s="255" t="str">
        <f t="shared" si="103"/>
        <v/>
      </c>
      <c r="CD94" s="256">
        <v>16</v>
      </c>
      <c r="CE94" s="257" t="str">
        <f t="shared" si="104"/>
        <v>MA</v>
      </c>
      <c r="CF94" s="266">
        <f t="shared" si="104"/>
        <v>0</v>
      </c>
      <c r="CG94" s="268"/>
      <c r="CH94" s="269"/>
      <c r="CI94" s="270"/>
      <c r="CJ94" s="273"/>
      <c r="CK94" s="254">
        <f t="shared" si="105"/>
        <v>0</v>
      </c>
      <c r="CL94" s="255" t="str">
        <f t="shared" si="106"/>
        <v/>
      </c>
      <c r="CM94" s="256">
        <v>16</v>
      </c>
      <c r="CN94" s="257" t="str">
        <f t="shared" si="107"/>
        <v>VE</v>
      </c>
      <c r="CO94" s="266">
        <f t="shared" si="107"/>
        <v>0</v>
      </c>
      <c r="CP94" s="268"/>
      <c r="CQ94" s="269"/>
      <c r="CR94" s="270"/>
      <c r="CS94" s="273"/>
      <c r="CT94" s="254">
        <f t="shared" si="108"/>
        <v>0</v>
      </c>
      <c r="CU94" s="255" t="str">
        <f t="shared" si="109"/>
        <v/>
      </c>
    </row>
    <row r="95" spans="1:99" ht="18" customHeight="1" x14ac:dyDescent="0.25">
      <c r="A95" s="250">
        <v>17</v>
      </c>
      <c r="B95" s="251" t="str">
        <f t="shared" ref="B95:C109" si="110">B39</f>
        <v>ME</v>
      </c>
      <c r="C95" s="252" t="str">
        <f t="shared" si="110"/>
        <v xml:space="preserve">  vacance/congé</v>
      </c>
      <c r="D95" s="253"/>
      <c r="E95" s="253"/>
      <c r="F95" s="253"/>
      <c r="G95" s="253"/>
      <c r="H95" s="254">
        <f t="shared" si="78"/>
        <v>0</v>
      </c>
      <c r="I95" s="255" t="str">
        <f t="shared" si="79"/>
        <v/>
      </c>
      <c r="J95" s="256">
        <v>17</v>
      </c>
      <c r="K95" s="257" t="str">
        <f t="shared" ref="K95:L108" si="111">K39</f>
        <v>SA</v>
      </c>
      <c r="L95" s="142">
        <f t="shared" si="111"/>
        <v>0</v>
      </c>
      <c r="M95" s="258"/>
      <c r="N95" s="259"/>
      <c r="O95" s="260"/>
      <c r="P95" s="261"/>
      <c r="Q95" s="254">
        <f t="shared" si="81"/>
        <v>0</v>
      </c>
      <c r="R95" s="255" t="str">
        <f t="shared" si="82"/>
        <v/>
      </c>
      <c r="S95" s="256">
        <v>17</v>
      </c>
      <c r="T95" s="257" t="str">
        <f t="shared" ref="T95:U109" si="112">T39</f>
        <v>LU</v>
      </c>
      <c r="U95" s="266">
        <f t="shared" si="112"/>
        <v>0</v>
      </c>
      <c r="V95" s="258"/>
      <c r="W95" s="259"/>
      <c r="X95" s="260"/>
      <c r="Y95" s="261"/>
      <c r="Z95" s="254">
        <f t="shared" si="84"/>
        <v>0</v>
      </c>
      <c r="AA95" s="255" t="str">
        <f t="shared" si="85"/>
        <v/>
      </c>
      <c r="AB95" s="256">
        <v>17</v>
      </c>
      <c r="AC95" s="257" t="str">
        <f t="shared" ref="AC95:AD108" si="113">AC39</f>
        <v>JE</v>
      </c>
      <c r="AD95" s="142">
        <f t="shared" si="113"/>
        <v>0</v>
      </c>
      <c r="AE95" s="258"/>
      <c r="AF95" s="259"/>
      <c r="AG95" s="260"/>
      <c r="AH95" s="261"/>
      <c r="AI95" s="254">
        <f t="shared" si="87"/>
        <v>0</v>
      </c>
      <c r="AJ95" s="255" t="str">
        <f t="shared" si="88"/>
        <v/>
      </c>
      <c r="AK95" s="256">
        <v>17</v>
      </c>
      <c r="AL95" s="257" t="str">
        <f t="shared" ref="AL95:AM109" si="114">AL39</f>
        <v>SA</v>
      </c>
      <c r="AM95" s="142">
        <f t="shared" si="114"/>
        <v>0</v>
      </c>
      <c r="AN95" s="258"/>
      <c r="AO95" s="259"/>
      <c r="AP95" s="260"/>
      <c r="AQ95" s="261"/>
      <c r="AR95" s="254">
        <f t="shared" si="90"/>
        <v>0</v>
      </c>
      <c r="AS95" s="255" t="str">
        <f t="shared" si="91"/>
        <v/>
      </c>
      <c r="AT95" s="256">
        <v>17</v>
      </c>
      <c r="AU95" s="257" t="str">
        <f t="shared" ref="AU95:AV109" si="115">AU39</f>
        <v>MA</v>
      </c>
      <c r="AV95" s="266">
        <f t="shared" si="115"/>
        <v>0</v>
      </c>
      <c r="AW95" s="258"/>
      <c r="AX95" s="259"/>
      <c r="AY95" s="260"/>
      <c r="AZ95" s="261"/>
      <c r="BA95" s="254">
        <f t="shared" si="93"/>
        <v>0</v>
      </c>
      <c r="BB95" s="255" t="str">
        <f t="shared" si="94"/>
        <v/>
      </c>
      <c r="BC95" s="256">
        <v>17</v>
      </c>
      <c r="BD95" s="257" t="str">
        <f t="shared" ref="BD95:BE107" si="116">BD39</f>
        <v>VE</v>
      </c>
      <c r="BE95" s="142">
        <f t="shared" si="116"/>
        <v>0</v>
      </c>
      <c r="BF95" s="268"/>
      <c r="BG95" s="269"/>
      <c r="BH95" s="270"/>
      <c r="BI95" s="273"/>
      <c r="BJ95" s="254">
        <f t="shared" si="96"/>
        <v>0</v>
      </c>
      <c r="BK95" s="255" t="str">
        <f t="shared" si="97"/>
        <v/>
      </c>
      <c r="BL95" s="256">
        <v>17</v>
      </c>
      <c r="BM95" s="257" t="str">
        <f t="shared" ref="BM95:BN109" si="117">BM39</f>
        <v>VE</v>
      </c>
      <c r="BN95" s="142">
        <f t="shared" si="117"/>
        <v>0</v>
      </c>
      <c r="BO95" s="268"/>
      <c r="BP95" s="269"/>
      <c r="BQ95" s="270"/>
      <c r="BR95" s="273"/>
      <c r="BS95" s="254">
        <f t="shared" si="99"/>
        <v>0</v>
      </c>
      <c r="BT95" s="255" t="str">
        <f t="shared" si="100"/>
        <v/>
      </c>
      <c r="BU95" s="256">
        <v>17</v>
      </c>
      <c r="BV95" s="257" t="str">
        <f t="shared" ref="BV95:BW108" si="118">BV39</f>
        <v>LU</v>
      </c>
      <c r="BW95" s="266" t="str">
        <f t="shared" si="118"/>
        <v xml:space="preserve">  vacance/congé</v>
      </c>
      <c r="BX95" s="275"/>
      <c r="BY95" s="275"/>
      <c r="BZ95" s="275"/>
      <c r="CA95" s="275"/>
      <c r="CB95" s="254">
        <f t="shared" si="102"/>
        <v>0</v>
      </c>
      <c r="CC95" s="255" t="str">
        <f t="shared" si="103"/>
        <v/>
      </c>
      <c r="CD95" s="256">
        <v>17</v>
      </c>
      <c r="CE95" s="257" t="str">
        <f t="shared" ref="CE95:CF109" si="119">CE39</f>
        <v>ME</v>
      </c>
      <c r="CF95" s="142">
        <f t="shared" si="119"/>
        <v>0</v>
      </c>
      <c r="CG95" s="268"/>
      <c r="CH95" s="269"/>
      <c r="CI95" s="270"/>
      <c r="CJ95" s="271"/>
      <c r="CK95" s="254">
        <f t="shared" si="105"/>
        <v>1</v>
      </c>
      <c r="CL95" s="255" t="str">
        <f t="shared" si="106"/>
        <v>!!!</v>
      </c>
      <c r="CM95" s="256">
        <v>17</v>
      </c>
      <c r="CN95" s="257" t="str">
        <f t="shared" ref="CN95:CO109" si="120">CN39</f>
        <v>SA</v>
      </c>
      <c r="CO95" s="142">
        <f t="shared" si="120"/>
        <v>0</v>
      </c>
      <c r="CP95" s="268"/>
      <c r="CQ95" s="269"/>
      <c r="CR95" s="270"/>
      <c r="CS95" s="271"/>
      <c r="CT95" s="254">
        <f t="shared" si="108"/>
        <v>0</v>
      </c>
      <c r="CU95" s="255" t="str">
        <f t="shared" si="109"/>
        <v/>
      </c>
    </row>
    <row r="96" spans="1:99" ht="18" customHeight="1" x14ac:dyDescent="0.25">
      <c r="A96" s="250">
        <v>18</v>
      </c>
      <c r="B96" s="251" t="str">
        <f t="shared" si="110"/>
        <v>JE</v>
      </c>
      <c r="C96" s="252" t="str">
        <f t="shared" si="110"/>
        <v xml:space="preserve">  vacance/congé</v>
      </c>
      <c r="D96" s="253"/>
      <c r="E96" s="253"/>
      <c r="F96" s="253"/>
      <c r="G96" s="253"/>
      <c r="H96" s="254">
        <f t="shared" si="78"/>
        <v>0</v>
      </c>
      <c r="I96" s="255" t="str">
        <f t="shared" si="79"/>
        <v/>
      </c>
      <c r="J96" s="256">
        <v>18</v>
      </c>
      <c r="K96" s="257" t="str">
        <f t="shared" si="111"/>
        <v>DI</v>
      </c>
      <c r="L96" s="142">
        <f t="shared" si="111"/>
        <v>0</v>
      </c>
      <c r="M96" s="258"/>
      <c r="N96" s="259"/>
      <c r="O96" s="260"/>
      <c r="P96" s="261"/>
      <c r="Q96" s="254">
        <f t="shared" si="81"/>
        <v>0</v>
      </c>
      <c r="R96" s="255" t="str">
        <f t="shared" si="82"/>
        <v/>
      </c>
      <c r="S96" s="256">
        <v>18</v>
      </c>
      <c r="T96" s="257" t="str">
        <f t="shared" si="112"/>
        <v>MA</v>
      </c>
      <c r="U96" s="266">
        <f t="shared" si="112"/>
        <v>0</v>
      </c>
      <c r="V96" s="258"/>
      <c r="W96" s="259"/>
      <c r="X96" s="260"/>
      <c r="Y96" s="261"/>
      <c r="Z96" s="254">
        <f t="shared" si="84"/>
        <v>0</v>
      </c>
      <c r="AA96" s="255" t="str">
        <f t="shared" si="85"/>
        <v/>
      </c>
      <c r="AB96" s="256">
        <v>18</v>
      </c>
      <c r="AC96" s="257" t="str">
        <f t="shared" si="113"/>
        <v>VE</v>
      </c>
      <c r="AD96" s="142">
        <f t="shared" si="113"/>
        <v>0</v>
      </c>
      <c r="AE96" s="258"/>
      <c r="AF96" s="259"/>
      <c r="AG96" s="260"/>
      <c r="AH96" s="261"/>
      <c r="AI96" s="254">
        <f t="shared" si="87"/>
        <v>0</v>
      </c>
      <c r="AJ96" s="255" t="str">
        <f t="shared" si="88"/>
        <v/>
      </c>
      <c r="AK96" s="256">
        <v>18</v>
      </c>
      <c r="AL96" s="257" t="str">
        <f t="shared" si="114"/>
        <v>DI</v>
      </c>
      <c r="AM96" s="142">
        <f t="shared" si="114"/>
        <v>0</v>
      </c>
      <c r="AN96" s="258"/>
      <c r="AO96" s="259"/>
      <c r="AP96" s="260"/>
      <c r="AQ96" s="261"/>
      <c r="AR96" s="254">
        <f t="shared" si="90"/>
        <v>0</v>
      </c>
      <c r="AS96" s="255" t="str">
        <f t="shared" si="91"/>
        <v/>
      </c>
      <c r="AT96" s="256">
        <v>18</v>
      </c>
      <c r="AU96" s="257" t="str">
        <f t="shared" si="115"/>
        <v>ME</v>
      </c>
      <c r="AV96" s="142">
        <f t="shared" si="115"/>
        <v>0</v>
      </c>
      <c r="AW96" s="258"/>
      <c r="AX96" s="259"/>
      <c r="AY96" s="260"/>
      <c r="AZ96" s="261"/>
      <c r="BA96" s="254">
        <f t="shared" si="93"/>
        <v>1</v>
      </c>
      <c r="BB96" s="255" t="str">
        <f t="shared" si="94"/>
        <v>!!!</v>
      </c>
      <c r="BC96" s="256">
        <v>18</v>
      </c>
      <c r="BD96" s="257" t="str">
        <f t="shared" si="116"/>
        <v>SA</v>
      </c>
      <c r="BE96" s="142" t="str">
        <f t="shared" si="116"/>
        <v xml:space="preserve">  vacance/congé</v>
      </c>
      <c r="BF96" s="414"/>
      <c r="BG96" s="415"/>
      <c r="BH96" s="416"/>
      <c r="BI96" s="417"/>
      <c r="BJ96" s="254">
        <f t="shared" si="96"/>
        <v>0</v>
      </c>
      <c r="BK96" s="255" t="str">
        <f t="shared" si="97"/>
        <v/>
      </c>
      <c r="BL96" s="256">
        <v>18</v>
      </c>
      <c r="BM96" s="257" t="str">
        <f t="shared" si="117"/>
        <v>SA</v>
      </c>
      <c r="BN96" s="142">
        <f t="shared" si="117"/>
        <v>0</v>
      </c>
      <c r="BO96" s="268"/>
      <c r="BP96" s="269"/>
      <c r="BQ96" s="270"/>
      <c r="BR96" s="271"/>
      <c r="BS96" s="254">
        <f t="shared" si="99"/>
        <v>0</v>
      </c>
      <c r="BT96" s="255" t="str">
        <f t="shared" si="100"/>
        <v/>
      </c>
      <c r="BU96" s="277">
        <v>18</v>
      </c>
      <c r="BV96" s="257" t="str">
        <f t="shared" si="118"/>
        <v>MA</v>
      </c>
      <c r="BW96" s="266" t="str">
        <f t="shared" si="118"/>
        <v xml:space="preserve">  vacance/congé</v>
      </c>
      <c r="BX96" s="275"/>
      <c r="BY96" s="275"/>
      <c r="BZ96" s="275"/>
      <c r="CA96" s="276"/>
      <c r="CB96" s="254">
        <f t="shared" si="102"/>
        <v>0</v>
      </c>
      <c r="CC96" s="255" t="str">
        <f t="shared" si="103"/>
        <v/>
      </c>
      <c r="CD96" s="277">
        <v>18</v>
      </c>
      <c r="CE96" s="257" t="str">
        <f t="shared" si="119"/>
        <v>JE</v>
      </c>
      <c r="CF96" s="142" t="str">
        <f t="shared" si="119"/>
        <v xml:space="preserve">  vacance/congé</v>
      </c>
      <c r="CG96" s="253"/>
      <c r="CH96" s="253"/>
      <c r="CI96" s="253"/>
      <c r="CJ96" s="253"/>
      <c r="CK96" s="254">
        <f t="shared" si="105"/>
        <v>0</v>
      </c>
      <c r="CL96" s="255" t="str">
        <f t="shared" si="106"/>
        <v/>
      </c>
      <c r="CM96" s="277">
        <v>18</v>
      </c>
      <c r="CN96" s="257" t="str">
        <f t="shared" si="120"/>
        <v>DI</v>
      </c>
      <c r="CO96" s="142">
        <f t="shared" si="120"/>
        <v>0</v>
      </c>
      <c r="CP96" s="268"/>
      <c r="CQ96" s="269"/>
      <c r="CR96" s="270"/>
      <c r="CS96" s="273"/>
      <c r="CT96" s="254">
        <f t="shared" si="108"/>
        <v>0</v>
      </c>
      <c r="CU96" s="255" t="str">
        <f t="shared" si="109"/>
        <v/>
      </c>
    </row>
    <row r="97" spans="1:99" ht="18" customHeight="1" x14ac:dyDescent="0.25">
      <c r="A97" s="250">
        <v>19</v>
      </c>
      <c r="B97" s="251" t="str">
        <f t="shared" si="110"/>
        <v>VE</v>
      </c>
      <c r="C97" s="252" t="str">
        <f t="shared" si="110"/>
        <v xml:space="preserve">  vacance/congé</v>
      </c>
      <c r="D97" s="253"/>
      <c r="E97" s="253"/>
      <c r="F97" s="253"/>
      <c r="G97" s="253"/>
      <c r="H97" s="254">
        <f t="shared" si="78"/>
        <v>0</v>
      </c>
      <c r="I97" s="255" t="str">
        <f t="shared" si="79"/>
        <v/>
      </c>
      <c r="J97" s="256">
        <v>19</v>
      </c>
      <c r="K97" s="257" t="str">
        <f t="shared" si="111"/>
        <v>LU</v>
      </c>
      <c r="L97" s="266">
        <f t="shared" si="111"/>
        <v>0</v>
      </c>
      <c r="M97" s="258"/>
      <c r="N97" s="259"/>
      <c r="O97" s="260"/>
      <c r="P97" s="261"/>
      <c r="Q97" s="254">
        <f t="shared" si="81"/>
        <v>0</v>
      </c>
      <c r="R97" s="255" t="str">
        <f t="shared" si="82"/>
        <v/>
      </c>
      <c r="S97" s="256">
        <v>19</v>
      </c>
      <c r="T97" s="257" t="str">
        <f t="shared" si="112"/>
        <v>ME</v>
      </c>
      <c r="U97" s="142">
        <f t="shared" si="112"/>
        <v>0</v>
      </c>
      <c r="V97" s="258"/>
      <c r="W97" s="259"/>
      <c r="X97" s="260"/>
      <c r="Y97" s="261"/>
      <c r="Z97" s="254">
        <f t="shared" si="84"/>
        <v>1</v>
      </c>
      <c r="AA97" s="255" t="str">
        <f t="shared" si="85"/>
        <v>!!!</v>
      </c>
      <c r="AB97" s="256">
        <v>19</v>
      </c>
      <c r="AC97" s="257" t="str">
        <f t="shared" si="113"/>
        <v>SA</v>
      </c>
      <c r="AD97" s="142">
        <f t="shared" si="113"/>
        <v>0</v>
      </c>
      <c r="AE97" s="258"/>
      <c r="AF97" s="259"/>
      <c r="AG97" s="260"/>
      <c r="AH97" s="261"/>
      <c r="AI97" s="254">
        <f t="shared" si="87"/>
        <v>0</v>
      </c>
      <c r="AJ97" s="255" t="str">
        <f t="shared" si="88"/>
        <v/>
      </c>
      <c r="AK97" s="256">
        <v>19</v>
      </c>
      <c r="AL97" s="257" t="str">
        <f t="shared" si="114"/>
        <v>LU</v>
      </c>
      <c r="AM97" s="266">
        <f t="shared" si="114"/>
        <v>0</v>
      </c>
      <c r="AN97" s="258"/>
      <c r="AO97" s="259"/>
      <c r="AP97" s="260"/>
      <c r="AQ97" s="261"/>
      <c r="AR97" s="254">
        <f t="shared" si="90"/>
        <v>0</v>
      </c>
      <c r="AS97" s="255" t="str">
        <f t="shared" si="91"/>
        <v/>
      </c>
      <c r="AT97" s="256">
        <v>19</v>
      </c>
      <c r="AU97" s="257" t="str">
        <f t="shared" si="115"/>
        <v>JE</v>
      </c>
      <c r="AV97" s="142">
        <f t="shared" si="115"/>
        <v>0</v>
      </c>
      <c r="AW97" s="258"/>
      <c r="AX97" s="259"/>
      <c r="AY97" s="260"/>
      <c r="AZ97" s="261"/>
      <c r="BA97" s="254">
        <f t="shared" si="93"/>
        <v>0</v>
      </c>
      <c r="BB97" s="255" t="str">
        <f t="shared" si="94"/>
        <v/>
      </c>
      <c r="BC97" s="256">
        <v>19</v>
      </c>
      <c r="BD97" s="257" t="str">
        <f t="shared" si="116"/>
        <v>DI</v>
      </c>
      <c r="BE97" s="142" t="str">
        <f t="shared" si="116"/>
        <v xml:space="preserve">  vacance/congé</v>
      </c>
      <c r="BF97" s="414"/>
      <c r="BG97" s="415"/>
      <c r="BH97" s="416"/>
      <c r="BI97" s="417"/>
      <c r="BJ97" s="254">
        <f t="shared" si="96"/>
        <v>0</v>
      </c>
      <c r="BK97" s="255" t="str">
        <f t="shared" si="97"/>
        <v/>
      </c>
      <c r="BL97" s="256">
        <v>19</v>
      </c>
      <c r="BM97" s="257" t="str">
        <f t="shared" si="117"/>
        <v>DI</v>
      </c>
      <c r="BN97" s="142">
        <f t="shared" si="117"/>
        <v>0</v>
      </c>
      <c r="BO97" s="268"/>
      <c r="BP97" s="269"/>
      <c r="BQ97" s="270"/>
      <c r="BR97" s="273"/>
      <c r="BS97" s="254">
        <f t="shared" si="99"/>
        <v>0</v>
      </c>
      <c r="BT97" s="255" t="str">
        <f t="shared" si="100"/>
        <v/>
      </c>
      <c r="BU97" s="277">
        <v>19</v>
      </c>
      <c r="BV97" s="257" t="str">
        <f t="shared" si="118"/>
        <v>ME</v>
      </c>
      <c r="BW97" s="142" t="str">
        <f t="shared" si="118"/>
        <v xml:space="preserve">  vacance/congé</v>
      </c>
      <c r="BX97" s="275"/>
      <c r="BY97" s="275"/>
      <c r="BZ97" s="275"/>
      <c r="CA97" s="275"/>
      <c r="CB97" s="254">
        <f t="shared" si="102"/>
        <v>0</v>
      </c>
      <c r="CC97" s="255" t="str">
        <f t="shared" si="103"/>
        <v/>
      </c>
      <c r="CD97" s="277">
        <v>19</v>
      </c>
      <c r="CE97" s="257" t="str">
        <f t="shared" si="119"/>
        <v>VE</v>
      </c>
      <c r="CF97" s="142" t="str">
        <f t="shared" si="119"/>
        <v xml:space="preserve">  vacance/congé</v>
      </c>
      <c r="CG97" s="253"/>
      <c r="CH97" s="253"/>
      <c r="CI97" s="253"/>
      <c r="CJ97" s="253"/>
      <c r="CK97" s="254">
        <f t="shared" si="105"/>
        <v>0</v>
      </c>
      <c r="CL97" s="255" t="str">
        <f t="shared" si="106"/>
        <v/>
      </c>
      <c r="CM97" s="277">
        <v>19</v>
      </c>
      <c r="CN97" s="257" t="str">
        <f t="shared" si="120"/>
        <v>LU</v>
      </c>
      <c r="CO97" s="142">
        <f t="shared" si="120"/>
        <v>0</v>
      </c>
      <c r="CP97" s="268"/>
      <c r="CQ97" s="269"/>
      <c r="CR97" s="270"/>
      <c r="CS97" s="271"/>
      <c r="CT97" s="254">
        <f t="shared" si="108"/>
        <v>0</v>
      </c>
      <c r="CU97" s="255" t="str">
        <f t="shared" si="109"/>
        <v/>
      </c>
    </row>
    <row r="98" spans="1:99" ht="18" customHeight="1" x14ac:dyDescent="0.25">
      <c r="A98" s="278">
        <v>20</v>
      </c>
      <c r="B98" s="251" t="str">
        <f t="shared" si="110"/>
        <v>SA</v>
      </c>
      <c r="C98" s="252" t="str">
        <f t="shared" si="110"/>
        <v xml:space="preserve">  vacance/congé</v>
      </c>
      <c r="D98" s="253"/>
      <c r="E98" s="253"/>
      <c r="F98" s="253"/>
      <c r="G98" s="253"/>
      <c r="H98" s="254">
        <f t="shared" si="78"/>
        <v>0</v>
      </c>
      <c r="I98" s="255" t="str">
        <f t="shared" si="79"/>
        <v/>
      </c>
      <c r="J98" s="274">
        <v>20</v>
      </c>
      <c r="K98" s="257" t="str">
        <f t="shared" si="111"/>
        <v>MA</v>
      </c>
      <c r="L98" s="266">
        <f t="shared" si="111"/>
        <v>0</v>
      </c>
      <c r="M98" s="258"/>
      <c r="N98" s="259"/>
      <c r="O98" s="260"/>
      <c r="P98" s="261"/>
      <c r="Q98" s="254">
        <f t="shared" si="81"/>
        <v>0</v>
      </c>
      <c r="R98" s="255" t="str">
        <f t="shared" si="82"/>
        <v/>
      </c>
      <c r="S98" s="256">
        <v>20</v>
      </c>
      <c r="T98" s="257" t="str">
        <f t="shared" si="112"/>
        <v>JE</v>
      </c>
      <c r="U98" s="142">
        <f t="shared" si="112"/>
        <v>0</v>
      </c>
      <c r="V98" s="258"/>
      <c r="W98" s="259"/>
      <c r="X98" s="260"/>
      <c r="Y98" s="261"/>
      <c r="Z98" s="254">
        <f t="shared" si="84"/>
        <v>0</v>
      </c>
      <c r="AA98" s="255" t="str">
        <f t="shared" si="85"/>
        <v/>
      </c>
      <c r="AB98" s="256">
        <v>20</v>
      </c>
      <c r="AC98" s="257" t="str">
        <f t="shared" si="113"/>
        <v>DI</v>
      </c>
      <c r="AD98" s="142">
        <f t="shared" si="113"/>
        <v>0</v>
      </c>
      <c r="AE98" s="262"/>
      <c r="AF98" s="263"/>
      <c r="AG98" s="264"/>
      <c r="AH98" s="265"/>
      <c r="AI98" s="254">
        <f t="shared" si="87"/>
        <v>0</v>
      </c>
      <c r="AJ98" s="255" t="str">
        <f t="shared" si="88"/>
        <v/>
      </c>
      <c r="AK98" s="256">
        <v>20</v>
      </c>
      <c r="AL98" s="257" t="str">
        <f t="shared" si="114"/>
        <v>MA</v>
      </c>
      <c r="AM98" s="266">
        <f t="shared" si="114"/>
        <v>0</v>
      </c>
      <c r="AN98" s="258"/>
      <c r="AO98" s="259"/>
      <c r="AP98" s="260"/>
      <c r="AQ98" s="261"/>
      <c r="AR98" s="254">
        <f t="shared" si="90"/>
        <v>0</v>
      </c>
      <c r="AS98" s="255" t="str">
        <f t="shared" si="91"/>
        <v/>
      </c>
      <c r="AT98" s="256">
        <v>20</v>
      </c>
      <c r="AU98" s="257" t="str">
        <f t="shared" si="115"/>
        <v>VE</v>
      </c>
      <c r="AV98" s="142">
        <f t="shared" si="115"/>
        <v>0</v>
      </c>
      <c r="AW98" s="262"/>
      <c r="AX98" s="263"/>
      <c r="AY98" s="264"/>
      <c r="AZ98" s="265"/>
      <c r="BA98" s="254">
        <f t="shared" si="93"/>
        <v>0</v>
      </c>
      <c r="BB98" s="255" t="str">
        <f t="shared" si="94"/>
        <v/>
      </c>
      <c r="BC98" s="256">
        <v>20</v>
      </c>
      <c r="BD98" s="257" t="str">
        <f t="shared" si="116"/>
        <v>LU</v>
      </c>
      <c r="BE98" s="142" t="str">
        <f t="shared" si="116"/>
        <v xml:space="preserve">  vacance/congé</v>
      </c>
      <c r="BF98" s="253"/>
      <c r="BG98" s="253"/>
      <c r="BH98" s="253"/>
      <c r="BI98" s="253"/>
      <c r="BJ98" s="254">
        <f t="shared" si="96"/>
        <v>0</v>
      </c>
      <c r="BK98" s="255" t="str">
        <f t="shared" si="97"/>
        <v/>
      </c>
      <c r="BL98" s="256">
        <v>20</v>
      </c>
      <c r="BM98" s="257" t="str">
        <f t="shared" si="117"/>
        <v>LU</v>
      </c>
      <c r="BN98" s="266">
        <f t="shared" si="117"/>
        <v>0</v>
      </c>
      <c r="BO98" s="268"/>
      <c r="BP98" s="269"/>
      <c r="BQ98" s="270"/>
      <c r="BR98" s="271"/>
      <c r="BS98" s="254">
        <f t="shared" si="99"/>
        <v>0</v>
      </c>
      <c r="BT98" s="255" t="str">
        <f t="shared" si="100"/>
        <v/>
      </c>
      <c r="BU98" s="277">
        <v>20</v>
      </c>
      <c r="BV98" s="257" t="str">
        <f t="shared" si="118"/>
        <v>JE</v>
      </c>
      <c r="BW98" s="142" t="str">
        <f t="shared" si="118"/>
        <v xml:space="preserve">  vacance/congé</v>
      </c>
      <c r="BX98" s="275"/>
      <c r="BY98" s="275"/>
      <c r="BZ98" s="275"/>
      <c r="CA98" s="276"/>
      <c r="CB98" s="254">
        <f t="shared" si="102"/>
        <v>0</v>
      </c>
      <c r="CC98" s="255" t="str">
        <f t="shared" si="103"/>
        <v/>
      </c>
      <c r="CD98" s="277">
        <v>20</v>
      </c>
      <c r="CE98" s="257" t="str">
        <f t="shared" si="119"/>
        <v>SA</v>
      </c>
      <c r="CF98" s="142">
        <f t="shared" si="119"/>
        <v>0</v>
      </c>
      <c r="CG98" s="268"/>
      <c r="CH98" s="269"/>
      <c r="CI98" s="270"/>
      <c r="CJ98" s="273"/>
      <c r="CK98" s="254">
        <f t="shared" si="105"/>
        <v>0</v>
      </c>
      <c r="CL98" s="255" t="str">
        <f t="shared" si="106"/>
        <v/>
      </c>
      <c r="CM98" s="277">
        <v>20</v>
      </c>
      <c r="CN98" s="257" t="str">
        <f t="shared" si="120"/>
        <v>MA</v>
      </c>
      <c r="CO98" s="142">
        <f t="shared" si="120"/>
        <v>0</v>
      </c>
      <c r="CP98" s="268"/>
      <c r="CQ98" s="269"/>
      <c r="CR98" s="270"/>
      <c r="CS98" s="273"/>
      <c r="CT98" s="254">
        <f t="shared" si="108"/>
        <v>0</v>
      </c>
      <c r="CU98" s="255" t="str">
        <f t="shared" si="109"/>
        <v/>
      </c>
    </row>
    <row r="99" spans="1:99" ht="18" customHeight="1" x14ac:dyDescent="0.25">
      <c r="A99" s="250">
        <v>21</v>
      </c>
      <c r="B99" s="251" t="str">
        <f t="shared" si="110"/>
        <v>DI</v>
      </c>
      <c r="C99" s="252" t="str">
        <f t="shared" si="110"/>
        <v xml:space="preserve">  vacance/congé</v>
      </c>
      <c r="D99" s="253"/>
      <c r="E99" s="253"/>
      <c r="F99" s="253"/>
      <c r="G99" s="253"/>
      <c r="H99" s="254">
        <f t="shared" si="78"/>
        <v>0</v>
      </c>
      <c r="I99" s="255" t="str">
        <f t="shared" si="79"/>
        <v/>
      </c>
      <c r="J99" s="256">
        <v>21</v>
      </c>
      <c r="K99" s="257" t="str">
        <f t="shared" si="111"/>
        <v>ME</v>
      </c>
      <c r="L99" s="142">
        <f t="shared" si="111"/>
        <v>0</v>
      </c>
      <c r="M99" s="258"/>
      <c r="N99" s="259"/>
      <c r="O99" s="260"/>
      <c r="P99" s="261"/>
      <c r="Q99" s="254">
        <f t="shared" si="81"/>
        <v>1</v>
      </c>
      <c r="R99" s="255" t="str">
        <f t="shared" si="82"/>
        <v>!!!</v>
      </c>
      <c r="S99" s="256">
        <v>21</v>
      </c>
      <c r="T99" s="257" t="str">
        <f t="shared" si="112"/>
        <v>VE</v>
      </c>
      <c r="U99" s="142">
        <f t="shared" si="112"/>
        <v>0</v>
      </c>
      <c r="V99" s="258"/>
      <c r="W99" s="259"/>
      <c r="X99" s="260"/>
      <c r="Y99" s="261"/>
      <c r="Z99" s="254">
        <f t="shared" si="84"/>
        <v>0</v>
      </c>
      <c r="AA99" s="255" t="str">
        <f t="shared" si="85"/>
        <v/>
      </c>
      <c r="AB99" s="274">
        <v>21</v>
      </c>
      <c r="AC99" s="257" t="str">
        <f t="shared" si="113"/>
        <v>LU</v>
      </c>
      <c r="AD99" s="266">
        <f t="shared" si="113"/>
        <v>0</v>
      </c>
      <c r="AE99" s="258"/>
      <c r="AF99" s="259"/>
      <c r="AG99" s="260"/>
      <c r="AH99" s="261"/>
      <c r="AI99" s="254">
        <f t="shared" si="87"/>
        <v>0</v>
      </c>
      <c r="AJ99" s="255" t="str">
        <f t="shared" si="88"/>
        <v/>
      </c>
      <c r="AK99" s="256">
        <v>21</v>
      </c>
      <c r="AL99" s="257" t="str">
        <f t="shared" si="114"/>
        <v>ME</v>
      </c>
      <c r="AM99" s="142">
        <f t="shared" si="114"/>
        <v>0</v>
      </c>
      <c r="AN99" s="258"/>
      <c r="AO99" s="259"/>
      <c r="AP99" s="260"/>
      <c r="AQ99" s="261"/>
      <c r="AR99" s="254">
        <f t="shared" si="90"/>
        <v>1</v>
      </c>
      <c r="AS99" s="255" t="str">
        <f t="shared" si="91"/>
        <v>!!!</v>
      </c>
      <c r="AT99" s="256">
        <v>21</v>
      </c>
      <c r="AU99" s="257" t="str">
        <f t="shared" si="115"/>
        <v>SA</v>
      </c>
      <c r="AV99" s="142">
        <f t="shared" si="115"/>
        <v>0</v>
      </c>
      <c r="AW99" s="262"/>
      <c r="AX99" s="263"/>
      <c r="AY99" s="264"/>
      <c r="AZ99" s="265"/>
      <c r="BA99" s="254">
        <f t="shared" si="93"/>
        <v>0</v>
      </c>
      <c r="BB99" s="255" t="str">
        <f t="shared" si="94"/>
        <v/>
      </c>
      <c r="BC99" s="256">
        <v>21</v>
      </c>
      <c r="BD99" s="257" t="str">
        <f t="shared" si="116"/>
        <v>MA</v>
      </c>
      <c r="BE99" s="142" t="str">
        <f t="shared" si="116"/>
        <v xml:space="preserve">  vacance/congé</v>
      </c>
      <c r="BF99" s="253"/>
      <c r="BG99" s="253"/>
      <c r="BH99" s="253"/>
      <c r="BI99" s="253"/>
      <c r="BJ99" s="254">
        <f t="shared" si="96"/>
        <v>0</v>
      </c>
      <c r="BK99" s="255" t="str">
        <f t="shared" si="97"/>
        <v/>
      </c>
      <c r="BL99" s="256">
        <v>21</v>
      </c>
      <c r="BM99" s="257" t="str">
        <f t="shared" si="117"/>
        <v>MA</v>
      </c>
      <c r="BN99" s="266">
        <f t="shared" si="117"/>
        <v>0</v>
      </c>
      <c r="BO99" s="268"/>
      <c r="BP99" s="269"/>
      <c r="BQ99" s="270"/>
      <c r="BR99" s="273"/>
      <c r="BS99" s="254">
        <f t="shared" si="99"/>
        <v>0</v>
      </c>
      <c r="BT99" s="255" t="str">
        <f t="shared" si="100"/>
        <v/>
      </c>
      <c r="BU99" s="277">
        <v>21</v>
      </c>
      <c r="BV99" s="257" t="str">
        <f t="shared" si="118"/>
        <v>VE</v>
      </c>
      <c r="BW99" s="142" t="str">
        <f t="shared" si="118"/>
        <v xml:space="preserve">  vacance/congé</v>
      </c>
      <c r="BX99" s="275"/>
      <c r="BY99" s="275"/>
      <c r="BZ99" s="275"/>
      <c r="CA99" s="275"/>
      <c r="CB99" s="254">
        <f t="shared" si="102"/>
        <v>0</v>
      </c>
      <c r="CC99" s="255" t="str">
        <f t="shared" si="103"/>
        <v/>
      </c>
      <c r="CD99" s="277">
        <v>21</v>
      </c>
      <c r="CE99" s="257" t="str">
        <f t="shared" si="119"/>
        <v>DI</v>
      </c>
      <c r="CF99" s="142">
        <f t="shared" si="119"/>
        <v>0</v>
      </c>
      <c r="CG99" s="268"/>
      <c r="CH99" s="269"/>
      <c r="CI99" s="270"/>
      <c r="CJ99" s="271"/>
      <c r="CK99" s="254">
        <f t="shared" si="105"/>
        <v>0</v>
      </c>
      <c r="CL99" s="255" t="str">
        <f t="shared" si="106"/>
        <v/>
      </c>
      <c r="CM99" s="277">
        <v>21</v>
      </c>
      <c r="CN99" s="257" t="str">
        <f t="shared" si="120"/>
        <v>ME</v>
      </c>
      <c r="CO99" s="142">
        <f t="shared" si="120"/>
        <v>0</v>
      </c>
      <c r="CP99" s="268"/>
      <c r="CQ99" s="269"/>
      <c r="CR99" s="270"/>
      <c r="CS99" s="271"/>
      <c r="CT99" s="254">
        <f t="shared" si="108"/>
        <v>1</v>
      </c>
      <c r="CU99" s="255" t="str">
        <f t="shared" si="109"/>
        <v>!!!</v>
      </c>
    </row>
    <row r="100" spans="1:99" ht="18" customHeight="1" x14ac:dyDescent="0.25">
      <c r="A100" s="250">
        <v>22</v>
      </c>
      <c r="B100" s="251" t="str">
        <f t="shared" si="110"/>
        <v>LU</v>
      </c>
      <c r="C100" s="279">
        <f t="shared" si="110"/>
        <v>0</v>
      </c>
      <c r="D100" s="258"/>
      <c r="E100" s="259"/>
      <c r="F100" s="280"/>
      <c r="G100" s="281"/>
      <c r="H100" s="254">
        <f t="shared" si="78"/>
        <v>0</v>
      </c>
      <c r="I100" s="255" t="str">
        <f t="shared" si="79"/>
        <v/>
      </c>
      <c r="J100" s="256">
        <v>22</v>
      </c>
      <c r="K100" s="257" t="str">
        <f t="shared" si="111"/>
        <v>JE</v>
      </c>
      <c r="L100" s="142">
        <f t="shared" si="111"/>
        <v>0</v>
      </c>
      <c r="M100" s="258"/>
      <c r="N100" s="259"/>
      <c r="O100" s="260"/>
      <c r="P100" s="261"/>
      <c r="Q100" s="254">
        <f t="shared" si="81"/>
        <v>0</v>
      </c>
      <c r="R100" s="255" t="str">
        <f t="shared" si="82"/>
        <v/>
      </c>
      <c r="S100" s="256">
        <v>22</v>
      </c>
      <c r="T100" s="257" t="str">
        <f t="shared" si="112"/>
        <v>SA</v>
      </c>
      <c r="U100" s="142" t="str">
        <f t="shared" si="112"/>
        <v xml:space="preserve">  vacance/congé</v>
      </c>
      <c r="V100" s="410"/>
      <c r="W100" s="411"/>
      <c r="X100" s="412"/>
      <c r="Y100" s="413"/>
      <c r="Z100" s="254">
        <f t="shared" si="84"/>
        <v>0</v>
      </c>
      <c r="AA100" s="255" t="str">
        <f t="shared" si="85"/>
        <v/>
      </c>
      <c r="AB100" s="256">
        <v>22</v>
      </c>
      <c r="AC100" s="257" t="str">
        <f t="shared" si="113"/>
        <v>MA</v>
      </c>
      <c r="AD100" s="266">
        <f t="shared" si="113"/>
        <v>0</v>
      </c>
      <c r="AE100" s="258"/>
      <c r="AF100" s="259"/>
      <c r="AG100" s="260"/>
      <c r="AH100" s="261"/>
      <c r="AI100" s="254">
        <f t="shared" si="87"/>
        <v>0</v>
      </c>
      <c r="AJ100" s="255" t="str">
        <f t="shared" si="88"/>
        <v/>
      </c>
      <c r="AK100" s="256">
        <v>22</v>
      </c>
      <c r="AL100" s="257" t="str">
        <f t="shared" si="114"/>
        <v>JE</v>
      </c>
      <c r="AM100" s="142">
        <f t="shared" si="114"/>
        <v>0</v>
      </c>
      <c r="AN100" s="258"/>
      <c r="AO100" s="259"/>
      <c r="AP100" s="260"/>
      <c r="AQ100" s="261"/>
      <c r="AR100" s="254">
        <f t="shared" si="90"/>
        <v>0</v>
      </c>
      <c r="AS100" s="255" t="str">
        <f t="shared" si="91"/>
        <v/>
      </c>
      <c r="AT100" s="256">
        <v>22</v>
      </c>
      <c r="AU100" s="257" t="str">
        <f t="shared" si="115"/>
        <v>DI</v>
      </c>
      <c r="AV100" s="142">
        <f t="shared" si="115"/>
        <v>0</v>
      </c>
      <c r="AW100" s="262"/>
      <c r="AX100" s="263"/>
      <c r="AY100" s="264"/>
      <c r="AZ100" s="265"/>
      <c r="BA100" s="254">
        <f t="shared" si="93"/>
        <v>0</v>
      </c>
      <c r="BB100" s="255" t="str">
        <f t="shared" si="94"/>
        <v/>
      </c>
      <c r="BC100" s="256">
        <v>22</v>
      </c>
      <c r="BD100" s="257" t="str">
        <f t="shared" si="116"/>
        <v>ME</v>
      </c>
      <c r="BE100" s="142" t="str">
        <f t="shared" si="116"/>
        <v xml:space="preserve">  vacance/congé</v>
      </c>
      <c r="BF100" s="253"/>
      <c r="BG100" s="253"/>
      <c r="BH100" s="253"/>
      <c r="BI100" s="253"/>
      <c r="BJ100" s="254">
        <f t="shared" si="96"/>
        <v>0</v>
      </c>
      <c r="BK100" s="255" t="str">
        <f t="shared" si="97"/>
        <v/>
      </c>
      <c r="BL100" s="256">
        <v>22</v>
      </c>
      <c r="BM100" s="257" t="str">
        <f t="shared" si="117"/>
        <v>ME</v>
      </c>
      <c r="BN100" s="142">
        <f t="shared" si="117"/>
        <v>0</v>
      </c>
      <c r="BO100" s="268"/>
      <c r="BP100" s="269"/>
      <c r="BQ100" s="270"/>
      <c r="BR100" s="271"/>
      <c r="BS100" s="254">
        <f t="shared" si="99"/>
        <v>1</v>
      </c>
      <c r="BT100" s="255" t="str">
        <f t="shared" si="100"/>
        <v>!!!</v>
      </c>
      <c r="BU100" s="277">
        <v>22</v>
      </c>
      <c r="BV100" s="257" t="str">
        <f t="shared" si="118"/>
        <v>SA</v>
      </c>
      <c r="BW100" s="142" t="str">
        <f t="shared" si="118"/>
        <v xml:space="preserve">  vacance/congé</v>
      </c>
      <c r="BX100" s="275"/>
      <c r="BY100" s="275"/>
      <c r="BZ100" s="275"/>
      <c r="CA100" s="276"/>
      <c r="CB100" s="254">
        <f t="shared" si="102"/>
        <v>0</v>
      </c>
      <c r="CC100" s="255" t="str">
        <f t="shared" si="103"/>
        <v/>
      </c>
      <c r="CD100" s="277">
        <v>22</v>
      </c>
      <c r="CE100" s="257" t="str">
        <f t="shared" si="119"/>
        <v>LU</v>
      </c>
      <c r="CF100" s="266">
        <f t="shared" si="119"/>
        <v>0</v>
      </c>
      <c r="CG100" s="268"/>
      <c r="CH100" s="269"/>
      <c r="CI100" s="270"/>
      <c r="CJ100" s="273"/>
      <c r="CK100" s="254">
        <f t="shared" si="105"/>
        <v>0</v>
      </c>
      <c r="CL100" s="255" t="str">
        <f t="shared" si="106"/>
        <v/>
      </c>
      <c r="CM100" s="277">
        <v>22</v>
      </c>
      <c r="CN100" s="257" t="str">
        <f t="shared" si="120"/>
        <v>JE</v>
      </c>
      <c r="CO100" s="266">
        <f t="shared" si="120"/>
        <v>0</v>
      </c>
      <c r="CP100" s="268"/>
      <c r="CQ100" s="269"/>
      <c r="CR100" s="270"/>
      <c r="CS100" s="273"/>
      <c r="CT100" s="254">
        <f t="shared" si="108"/>
        <v>0</v>
      </c>
      <c r="CU100" s="255" t="str">
        <f t="shared" si="109"/>
        <v/>
      </c>
    </row>
    <row r="101" spans="1:99" ht="18" customHeight="1" x14ac:dyDescent="0.25">
      <c r="A101" s="250">
        <v>23</v>
      </c>
      <c r="B101" s="251" t="str">
        <f t="shared" si="110"/>
        <v>MA</v>
      </c>
      <c r="C101" s="279">
        <f t="shared" si="110"/>
        <v>0</v>
      </c>
      <c r="D101" s="258"/>
      <c r="E101" s="259"/>
      <c r="F101" s="280"/>
      <c r="G101" s="281"/>
      <c r="H101" s="254">
        <f t="shared" si="78"/>
        <v>0</v>
      </c>
      <c r="I101" s="255" t="str">
        <f t="shared" si="79"/>
        <v/>
      </c>
      <c r="J101" s="256">
        <v>23</v>
      </c>
      <c r="K101" s="257" t="str">
        <f t="shared" si="111"/>
        <v>VE</v>
      </c>
      <c r="L101" s="142">
        <f t="shared" si="111"/>
        <v>0</v>
      </c>
      <c r="M101" s="258"/>
      <c r="N101" s="259"/>
      <c r="O101" s="260"/>
      <c r="P101" s="261"/>
      <c r="Q101" s="254">
        <f t="shared" si="81"/>
        <v>0</v>
      </c>
      <c r="R101" s="255" t="str">
        <f t="shared" si="82"/>
        <v/>
      </c>
      <c r="S101" s="256">
        <v>23</v>
      </c>
      <c r="T101" s="257" t="str">
        <f t="shared" si="112"/>
        <v>DI</v>
      </c>
      <c r="U101" s="142" t="str">
        <f t="shared" si="112"/>
        <v xml:space="preserve">  vacance/congé</v>
      </c>
      <c r="V101" s="410"/>
      <c r="W101" s="411"/>
      <c r="X101" s="412"/>
      <c r="Y101" s="413"/>
      <c r="Z101" s="254">
        <f t="shared" si="84"/>
        <v>0</v>
      </c>
      <c r="AA101" s="255" t="str">
        <f t="shared" si="85"/>
        <v/>
      </c>
      <c r="AB101" s="256">
        <v>23</v>
      </c>
      <c r="AC101" s="257" t="str">
        <f t="shared" si="113"/>
        <v>ME</v>
      </c>
      <c r="AD101" s="142">
        <f t="shared" si="113"/>
        <v>0</v>
      </c>
      <c r="AE101" s="258"/>
      <c r="AF101" s="259"/>
      <c r="AG101" s="260"/>
      <c r="AH101" s="261"/>
      <c r="AI101" s="254">
        <f t="shared" si="87"/>
        <v>1</v>
      </c>
      <c r="AJ101" s="255" t="str">
        <f t="shared" si="88"/>
        <v>!!!</v>
      </c>
      <c r="AK101" s="256">
        <v>23</v>
      </c>
      <c r="AL101" s="257" t="str">
        <f t="shared" si="114"/>
        <v>VE</v>
      </c>
      <c r="AM101" s="142">
        <f t="shared" si="114"/>
        <v>0</v>
      </c>
      <c r="AN101" s="258"/>
      <c r="AO101" s="259"/>
      <c r="AP101" s="260"/>
      <c r="AQ101" s="261"/>
      <c r="AR101" s="254">
        <f t="shared" si="90"/>
        <v>0</v>
      </c>
      <c r="AS101" s="255" t="str">
        <f t="shared" si="91"/>
        <v/>
      </c>
      <c r="AT101" s="256">
        <v>23</v>
      </c>
      <c r="AU101" s="257" t="str">
        <f t="shared" si="115"/>
        <v>LU</v>
      </c>
      <c r="AV101" s="266">
        <f t="shared" si="115"/>
        <v>0</v>
      </c>
      <c r="AW101" s="262"/>
      <c r="AX101" s="263"/>
      <c r="AY101" s="264"/>
      <c r="AZ101" s="265"/>
      <c r="BA101" s="254">
        <f t="shared" si="93"/>
        <v>0</v>
      </c>
      <c r="BB101" s="255" t="str">
        <f t="shared" si="94"/>
        <v/>
      </c>
      <c r="BC101" s="256">
        <v>23</v>
      </c>
      <c r="BD101" s="257" t="str">
        <f t="shared" si="116"/>
        <v>JE</v>
      </c>
      <c r="BE101" s="142" t="str">
        <f t="shared" si="116"/>
        <v xml:space="preserve">  vacance/congé</v>
      </c>
      <c r="BF101" s="253"/>
      <c r="BG101" s="253"/>
      <c r="BH101" s="253"/>
      <c r="BI101" s="253"/>
      <c r="BJ101" s="254">
        <f t="shared" si="96"/>
        <v>0</v>
      </c>
      <c r="BK101" s="255" t="str">
        <f t="shared" si="97"/>
        <v/>
      </c>
      <c r="BL101" s="256">
        <v>23</v>
      </c>
      <c r="BM101" s="257" t="str">
        <f t="shared" si="117"/>
        <v>JE</v>
      </c>
      <c r="BN101" s="142">
        <f t="shared" si="117"/>
        <v>0</v>
      </c>
      <c r="BO101" s="268"/>
      <c r="BP101" s="269"/>
      <c r="BQ101" s="270"/>
      <c r="BR101" s="273"/>
      <c r="BS101" s="254">
        <f t="shared" si="99"/>
        <v>0</v>
      </c>
      <c r="BT101" s="255" t="str">
        <f t="shared" si="100"/>
        <v/>
      </c>
      <c r="BU101" s="277">
        <v>23</v>
      </c>
      <c r="BV101" s="257" t="str">
        <f t="shared" si="118"/>
        <v>DI</v>
      </c>
      <c r="BW101" s="142" t="str">
        <f t="shared" si="118"/>
        <v xml:space="preserve">  vacance/congé</v>
      </c>
      <c r="BX101" s="414"/>
      <c r="BY101" s="415"/>
      <c r="BZ101" s="416"/>
      <c r="CA101" s="418"/>
      <c r="CB101" s="254">
        <f t="shared" si="102"/>
        <v>0</v>
      </c>
      <c r="CC101" s="255" t="str">
        <f t="shared" si="103"/>
        <v/>
      </c>
      <c r="CD101" s="277">
        <v>23</v>
      </c>
      <c r="CE101" s="257" t="str">
        <f t="shared" si="119"/>
        <v>MA</v>
      </c>
      <c r="CF101" s="266">
        <f t="shared" si="119"/>
        <v>0</v>
      </c>
      <c r="CG101" s="268"/>
      <c r="CH101" s="269"/>
      <c r="CI101" s="270"/>
      <c r="CJ101" s="271"/>
      <c r="CK101" s="254">
        <f t="shared" si="105"/>
        <v>0</v>
      </c>
      <c r="CL101" s="255" t="str">
        <f t="shared" si="106"/>
        <v/>
      </c>
      <c r="CM101" s="277">
        <v>23</v>
      </c>
      <c r="CN101" s="257" t="str">
        <f t="shared" si="120"/>
        <v>VE</v>
      </c>
      <c r="CO101" s="266">
        <f t="shared" si="120"/>
        <v>0</v>
      </c>
      <c r="CP101" s="268"/>
      <c r="CQ101" s="269"/>
      <c r="CR101" s="270"/>
      <c r="CS101" s="271"/>
      <c r="CT101" s="254">
        <f t="shared" si="108"/>
        <v>0</v>
      </c>
      <c r="CU101" s="255" t="str">
        <f t="shared" si="109"/>
        <v/>
      </c>
    </row>
    <row r="102" spans="1:99" ht="18" customHeight="1" x14ac:dyDescent="0.25">
      <c r="A102" s="250">
        <v>24</v>
      </c>
      <c r="B102" s="251" t="str">
        <f t="shared" si="110"/>
        <v>ME</v>
      </c>
      <c r="C102" s="279">
        <f t="shared" si="110"/>
        <v>0</v>
      </c>
      <c r="D102" s="258"/>
      <c r="E102" s="259"/>
      <c r="F102" s="280"/>
      <c r="G102" s="281"/>
      <c r="H102" s="254">
        <f t="shared" si="78"/>
        <v>1</v>
      </c>
      <c r="I102" s="255" t="str">
        <f t="shared" si="79"/>
        <v>!!!</v>
      </c>
      <c r="J102" s="256">
        <v>24</v>
      </c>
      <c r="K102" s="257" t="str">
        <f t="shared" si="111"/>
        <v>SA</v>
      </c>
      <c r="L102" s="142">
        <f t="shared" si="111"/>
        <v>0</v>
      </c>
      <c r="M102" s="258"/>
      <c r="N102" s="259"/>
      <c r="O102" s="260"/>
      <c r="P102" s="261"/>
      <c r="Q102" s="254">
        <f t="shared" si="81"/>
        <v>0</v>
      </c>
      <c r="R102" s="255" t="str">
        <f t="shared" si="82"/>
        <v/>
      </c>
      <c r="S102" s="256">
        <v>24</v>
      </c>
      <c r="T102" s="257" t="str">
        <f t="shared" si="112"/>
        <v>LU</v>
      </c>
      <c r="U102" s="142" t="str">
        <f t="shared" si="112"/>
        <v xml:space="preserve">  vacance/congé</v>
      </c>
      <c r="V102" s="253"/>
      <c r="W102" s="253"/>
      <c r="X102" s="253"/>
      <c r="Y102" s="253"/>
      <c r="Z102" s="254">
        <f t="shared" si="84"/>
        <v>0</v>
      </c>
      <c r="AA102" s="255" t="str">
        <f t="shared" si="85"/>
        <v/>
      </c>
      <c r="AB102" s="256">
        <v>24</v>
      </c>
      <c r="AC102" s="257" t="str">
        <f t="shared" si="113"/>
        <v>JE</v>
      </c>
      <c r="AD102" s="142">
        <f t="shared" si="113"/>
        <v>0</v>
      </c>
      <c r="AE102" s="258"/>
      <c r="AF102" s="259"/>
      <c r="AG102" s="260"/>
      <c r="AH102" s="261"/>
      <c r="AI102" s="254">
        <f t="shared" si="87"/>
        <v>0</v>
      </c>
      <c r="AJ102" s="255" t="str">
        <f t="shared" si="88"/>
        <v/>
      </c>
      <c r="AK102" s="256">
        <v>24</v>
      </c>
      <c r="AL102" s="257" t="str">
        <f t="shared" si="114"/>
        <v>SA</v>
      </c>
      <c r="AM102" s="252" t="str">
        <f t="shared" si="114"/>
        <v xml:space="preserve">  vacance/congé</v>
      </c>
      <c r="AN102" s="253"/>
      <c r="AO102" s="253"/>
      <c r="AP102" s="253"/>
      <c r="AQ102" s="253"/>
      <c r="AR102" s="254">
        <f t="shared" si="90"/>
        <v>0</v>
      </c>
      <c r="AS102" s="255" t="str">
        <f t="shared" si="91"/>
        <v/>
      </c>
      <c r="AT102" s="256">
        <v>24</v>
      </c>
      <c r="AU102" s="257" t="str">
        <f t="shared" si="115"/>
        <v>MA</v>
      </c>
      <c r="AV102" s="266">
        <f t="shared" si="115"/>
        <v>0</v>
      </c>
      <c r="AW102" s="258"/>
      <c r="AX102" s="259"/>
      <c r="AY102" s="260"/>
      <c r="AZ102" s="261"/>
      <c r="BA102" s="254">
        <f t="shared" si="93"/>
        <v>0</v>
      </c>
      <c r="BB102" s="255" t="str">
        <f t="shared" si="94"/>
        <v/>
      </c>
      <c r="BC102" s="256">
        <v>24</v>
      </c>
      <c r="BD102" s="257" t="str">
        <f t="shared" si="116"/>
        <v>VE</v>
      </c>
      <c r="BE102" s="142" t="str">
        <f t="shared" si="116"/>
        <v xml:space="preserve">  vacance/congé</v>
      </c>
      <c r="BF102" s="253"/>
      <c r="BG102" s="253"/>
      <c r="BH102" s="253"/>
      <c r="BI102" s="253"/>
      <c r="BJ102" s="254">
        <f t="shared" si="96"/>
        <v>0</v>
      </c>
      <c r="BK102" s="255" t="str">
        <f t="shared" si="97"/>
        <v/>
      </c>
      <c r="BL102" s="256">
        <v>24</v>
      </c>
      <c r="BM102" s="257" t="str">
        <f t="shared" si="117"/>
        <v>VE</v>
      </c>
      <c r="BN102" s="142">
        <f t="shared" si="117"/>
        <v>0</v>
      </c>
      <c r="BO102" s="268"/>
      <c r="BP102" s="269"/>
      <c r="BQ102" s="270"/>
      <c r="BR102" s="271"/>
      <c r="BS102" s="254">
        <f t="shared" si="99"/>
        <v>0</v>
      </c>
      <c r="BT102" s="255" t="str">
        <f t="shared" si="100"/>
        <v/>
      </c>
      <c r="BU102" s="277">
        <v>24</v>
      </c>
      <c r="BV102" s="257" t="str">
        <f t="shared" si="118"/>
        <v>LU</v>
      </c>
      <c r="BW102" s="266">
        <f t="shared" si="118"/>
        <v>0</v>
      </c>
      <c r="BX102" s="268"/>
      <c r="BY102" s="269"/>
      <c r="BZ102" s="270"/>
      <c r="CA102" s="273"/>
      <c r="CB102" s="254">
        <f t="shared" si="102"/>
        <v>0</v>
      </c>
      <c r="CC102" s="255" t="str">
        <f t="shared" si="103"/>
        <v/>
      </c>
      <c r="CD102" s="277">
        <v>24</v>
      </c>
      <c r="CE102" s="257" t="str">
        <f t="shared" si="119"/>
        <v>ME</v>
      </c>
      <c r="CF102" s="142">
        <f t="shared" si="119"/>
        <v>0</v>
      </c>
      <c r="CG102" s="268"/>
      <c r="CH102" s="269"/>
      <c r="CI102" s="270"/>
      <c r="CJ102" s="273"/>
      <c r="CK102" s="254">
        <f t="shared" si="105"/>
        <v>1</v>
      </c>
      <c r="CL102" s="255" t="str">
        <f t="shared" si="106"/>
        <v>!!!</v>
      </c>
      <c r="CM102" s="277">
        <v>24</v>
      </c>
      <c r="CN102" s="257" t="str">
        <f t="shared" si="120"/>
        <v>SA</v>
      </c>
      <c r="CO102" s="142">
        <f t="shared" si="120"/>
        <v>0</v>
      </c>
      <c r="CP102" s="268"/>
      <c r="CQ102" s="269"/>
      <c r="CR102" s="270"/>
      <c r="CS102" s="273"/>
      <c r="CT102" s="254">
        <f t="shared" si="108"/>
        <v>0</v>
      </c>
      <c r="CU102" s="255" t="str">
        <f t="shared" si="109"/>
        <v/>
      </c>
    </row>
    <row r="103" spans="1:99" ht="18" customHeight="1" x14ac:dyDescent="0.25">
      <c r="A103" s="250">
        <v>25</v>
      </c>
      <c r="B103" s="251" t="str">
        <f t="shared" si="110"/>
        <v>JE</v>
      </c>
      <c r="C103" s="279">
        <f t="shared" si="110"/>
        <v>0</v>
      </c>
      <c r="D103" s="258"/>
      <c r="E103" s="259"/>
      <c r="F103" s="280"/>
      <c r="G103" s="281"/>
      <c r="H103" s="254">
        <f t="shared" si="78"/>
        <v>0</v>
      </c>
      <c r="I103" s="255" t="str">
        <f t="shared" si="79"/>
        <v/>
      </c>
      <c r="J103" s="256">
        <v>25</v>
      </c>
      <c r="K103" s="257" t="str">
        <f t="shared" si="111"/>
        <v>DI</v>
      </c>
      <c r="L103" s="142">
        <f t="shared" si="111"/>
        <v>0</v>
      </c>
      <c r="M103" s="258"/>
      <c r="N103" s="259"/>
      <c r="O103" s="260"/>
      <c r="P103" s="261"/>
      <c r="Q103" s="254">
        <f t="shared" si="81"/>
        <v>0</v>
      </c>
      <c r="R103" s="255" t="str">
        <f t="shared" si="82"/>
        <v/>
      </c>
      <c r="S103" s="256">
        <v>25</v>
      </c>
      <c r="T103" s="257" t="str">
        <f t="shared" si="112"/>
        <v>MA</v>
      </c>
      <c r="U103" s="252" t="str">
        <f t="shared" si="112"/>
        <v xml:space="preserve">  vacance/congé</v>
      </c>
      <c r="V103" s="253"/>
      <c r="W103" s="253"/>
      <c r="X103" s="253"/>
      <c r="Y103" s="253"/>
      <c r="Z103" s="254">
        <f t="shared" si="84"/>
        <v>0</v>
      </c>
      <c r="AA103" s="255" t="str">
        <f t="shared" si="85"/>
        <v/>
      </c>
      <c r="AB103" s="256">
        <v>25</v>
      </c>
      <c r="AC103" s="257" t="str">
        <f t="shared" si="113"/>
        <v>VE</v>
      </c>
      <c r="AD103" s="142">
        <f t="shared" si="113"/>
        <v>0</v>
      </c>
      <c r="AE103" s="258"/>
      <c r="AF103" s="259"/>
      <c r="AG103" s="260"/>
      <c r="AH103" s="261"/>
      <c r="AI103" s="254">
        <f t="shared" si="87"/>
        <v>0</v>
      </c>
      <c r="AJ103" s="255" t="str">
        <f t="shared" si="88"/>
        <v/>
      </c>
      <c r="AK103" s="256">
        <v>25</v>
      </c>
      <c r="AL103" s="257" t="str">
        <f t="shared" si="114"/>
        <v>DI</v>
      </c>
      <c r="AM103" s="252" t="str">
        <f t="shared" si="114"/>
        <v xml:space="preserve">  vacance/congé</v>
      </c>
      <c r="AN103" s="253"/>
      <c r="AO103" s="253"/>
      <c r="AP103" s="253"/>
      <c r="AQ103" s="253"/>
      <c r="AR103" s="254">
        <f t="shared" si="90"/>
        <v>0</v>
      </c>
      <c r="AS103" s="255" t="str">
        <f t="shared" si="91"/>
        <v/>
      </c>
      <c r="AT103" s="256">
        <v>25</v>
      </c>
      <c r="AU103" s="257" t="str">
        <f t="shared" si="115"/>
        <v>ME</v>
      </c>
      <c r="AV103" s="142">
        <f t="shared" si="115"/>
        <v>0</v>
      </c>
      <c r="AW103" s="258"/>
      <c r="AX103" s="259"/>
      <c r="AY103" s="260"/>
      <c r="AZ103" s="261"/>
      <c r="BA103" s="254">
        <f t="shared" si="93"/>
        <v>1</v>
      </c>
      <c r="BB103" s="255" t="str">
        <f t="shared" si="94"/>
        <v>!!!</v>
      </c>
      <c r="BC103" s="256">
        <v>25</v>
      </c>
      <c r="BD103" s="257" t="str">
        <f t="shared" si="116"/>
        <v>SA</v>
      </c>
      <c r="BE103" s="142" t="str">
        <f t="shared" si="116"/>
        <v xml:space="preserve">  vacance/congé</v>
      </c>
      <c r="BF103" s="414"/>
      <c r="BG103" s="415"/>
      <c r="BH103" s="416"/>
      <c r="BI103" s="417"/>
      <c r="BJ103" s="254">
        <f t="shared" si="96"/>
        <v>0</v>
      </c>
      <c r="BK103" s="255" t="str">
        <f t="shared" si="97"/>
        <v/>
      </c>
      <c r="BL103" s="256">
        <v>25</v>
      </c>
      <c r="BM103" s="257" t="str">
        <f t="shared" si="117"/>
        <v>SA</v>
      </c>
      <c r="BN103" s="142">
        <f t="shared" si="117"/>
        <v>0</v>
      </c>
      <c r="BO103" s="268"/>
      <c r="BP103" s="269"/>
      <c r="BQ103" s="270"/>
      <c r="BR103" s="273"/>
      <c r="BS103" s="254">
        <f t="shared" si="99"/>
        <v>0</v>
      </c>
      <c r="BT103" s="255" t="str">
        <f t="shared" si="100"/>
        <v/>
      </c>
      <c r="BU103" s="277">
        <v>25</v>
      </c>
      <c r="BV103" s="257" t="str">
        <f t="shared" si="118"/>
        <v>MA</v>
      </c>
      <c r="BW103" s="266">
        <f t="shared" si="118"/>
        <v>0</v>
      </c>
      <c r="BX103" s="268"/>
      <c r="BY103" s="269"/>
      <c r="BZ103" s="270"/>
      <c r="CA103" s="271"/>
      <c r="CB103" s="254">
        <f t="shared" si="102"/>
        <v>0</v>
      </c>
      <c r="CC103" s="255" t="str">
        <f t="shared" si="103"/>
        <v/>
      </c>
      <c r="CD103" s="277">
        <v>25</v>
      </c>
      <c r="CE103" s="257" t="str">
        <f t="shared" si="119"/>
        <v>JE</v>
      </c>
      <c r="CF103" s="142">
        <f t="shared" si="119"/>
        <v>0</v>
      </c>
      <c r="CG103" s="268"/>
      <c r="CH103" s="269"/>
      <c r="CI103" s="270"/>
      <c r="CJ103" s="271"/>
      <c r="CK103" s="254">
        <f t="shared" si="105"/>
        <v>0</v>
      </c>
      <c r="CL103" s="255" t="str">
        <f t="shared" si="106"/>
        <v/>
      </c>
      <c r="CM103" s="277">
        <v>25</v>
      </c>
      <c r="CN103" s="257" t="str">
        <f t="shared" si="120"/>
        <v>DI</v>
      </c>
      <c r="CO103" s="142">
        <f t="shared" si="120"/>
        <v>0</v>
      </c>
      <c r="CP103" s="268"/>
      <c r="CQ103" s="269"/>
      <c r="CR103" s="270"/>
      <c r="CS103" s="271"/>
      <c r="CT103" s="254">
        <f t="shared" si="108"/>
        <v>0</v>
      </c>
      <c r="CU103" s="255" t="str">
        <f t="shared" si="109"/>
        <v/>
      </c>
    </row>
    <row r="104" spans="1:99" ht="18" customHeight="1" x14ac:dyDescent="0.25">
      <c r="A104" s="250">
        <v>26</v>
      </c>
      <c r="B104" s="251" t="str">
        <f t="shared" si="110"/>
        <v>VE</v>
      </c>
      <c r="C104" s="279">
        <f t="shared" si="110"/>
        <v>0</v>
      </c>
      <c r="D104" s="258"/>
      <c r="E104" s="259"/>
      <c r="F104" s="280"/>
      <c r="G104" s="281"/>
      <c r="H104" s="254">
        <f t="shared" si="78"/>
        <v>0</v>
      </c>
      <c r="I104" s="255" t="str">
        <f t="shared" si="79"/>
        <v/>
      </c>
      <c r="J104" s="256">
        <v>26</v>
      </c>
      <c r="K104" s="257" t="str">
        <f t="shared" si="111"/>
        <v>LU</v>
      </c>
      <c r="L104" s="266">
        <f t="shared" si="111"/>
        <v>0</v>
      </c>
      <c r="M104" s="258"/>
      <c r="N104" s="259"/>
      <c r="O104" s="260"/>
      <c r="P104" s="261"/>
      <c r="Q104" s="254">
        <f t="shared" si="81"/>
        <v>0</v>
      </c>
      <c r="R104" s="255" t="str">
        <f t="shared" si="82"/>
        <v/>
      </c>
      <c r="S104" s="256">
        <v>26</v>
      </c>
      <c r="T104" s="257" t="str">
        <f t="shared" si="112"/>
        <v>ME</v>
      </c>
      <c r="U104" s="142" t="str">
        <f t="shared" si="112"/>
        <v xml:space="preserve">  vacance/congé</v>
      </c>
      <c r="V104" s="267"/>
      <c r="W104" s="267"/>
      <c r="X104" s="267"/>
      <c r="Y104" s="267"/>
      <c r="Z104" s="254">
        <f t="shared" si="84"/>
        <v>0</v>
      </c>
      <c r="AA104" s="255" t="str">
        <f t="shared" si="85"/>
        <v/>
      </c>
      <c r="AB104" s="256">
        <v>26</v>
      </c>
      <c r="AC104" s="257" t="str">
        <f t="shared" si="113"/>
        <v>SA</v>
      </c>
      <c r="AD104" s="142">
        <f t="shared" si="113"/>
        <v>0</v>
      </c>
      <c r="AE104" s="258"/>
      <c r="AF104" s="259"/>
      <c r="AG104" s="260"/>
      <c r="AH104" s="261"/>
      <c r="AI104" s="254">
        <f t="shared" si="87"/>
        <v>0</v>
      </c>
      <c r="AJ104" s="255" t="str">
        <f t="shared" si="88"/>
        <v/>
      </c>
      <c r="AK104" s="256">
        <v>26</v>
      </c>
      <c r="AL104" s="257" t="str">
        <f t="shared" si="114"/>
        <v>LU</v>
      </c>
      <c r="AM104" s="252" t="str">
        <f t="shared" si="114"/>
        <v xml:space="preserve">  vacance/congé</v>
      </c>
      <c r="AN104" s="253"/>
      <c r="AO104" s="253"/>
      <c r="AP104" s="253"/>
      <c r="AQ104" s="253"/>
      <c r="AR104" s="254">
        <f t="shared" si="90"/>
        <v>0</v>
      </c>
      <c r="AS104" s="255" t="str">
        <f t="shared" si="91"/>
        <v/>
      </c>
      <c r="AT104" s="256">
        <v>26</v>
      </c>
      <c r="AU104" s="257" t="str">
        <f t="shared" si="115"/>
        <v>JE</v>
      </c>
      <c r="AV104" s="142">
        <f t="shared" si="115"/>
        <v>0</v>
      </c>
      <c r="AW104" s="258"/>
      <c r="AX104" s="259"/>
      <c r="AY104" s="260"/>
      <c r="AZ104" s="261"/>
      <c r="BA104" s="254">
        <f t="shared" si="93"/>
        <v>0</v>
      </c>
      <c r="BB104" s="255" t="str">
        <f t="shared" si="94"/>
        <v/>
      </c>
      <c r="BC104" s="256">
        <v>26</v>
      </c>
      <c r="BD104" s="257" t="str">
        <f t="shared" si="116"/>
        <v>DI</v>
      </c>
      <c r="BE104" s="142" t="str">
        <f t="shared" si="116"/>
        <v xml:space="preserve">  vacance/congé</v>
      </c>
      <c r="BF104" s="414"/>
      <c r="BG104" s="415"/>
      <c r="BH104" s="416"/>
      <c r="BI104" s="418"/>
      <c r="BJ104" s="254">
        <f t="shared" si="96"/>
        <v>0</v>
      </c>
      <c r="BK104" s="255" t="str">
        <f t="shared" si="97"/>
        <v/>
      </c>
      <c r="BL104" s="256">
        <v>26</v>
      </c>
      <c r="BM104" s="257" t="str">
        <f t="shared" si="117"/>
        <v>DI</v>
      </c>
      <c r="BN104" s="142">
        <f t="shared" si="117"/>
        <v>0</v>
      </c>
      <c r="BO104" s="268"/>
      <c r="BP104" s="269"/>
      <c r="BQ104" s="270"/>
      <c r="BR104" s="271"/>
      <c r="BS104" s="254">
        <f t="shared" si="99"/>
        <v>0</v>
      </c>
      <c r="BT104" s="255" t="str">
        <f t="shared" si="100"/>
        <v/>
      </c>
      <c r="BU104" s="277">
        <v>26</v>
      </c>
      <c r="BV104" s="257" t="str">
        <f t="shared" si="118"/>
        <v>ME</v>
      </c>
      <c r="BW104" s="142">
        <f t="shared" si="118"/>
        <v>0</v>
      </c>
      <c r="BX104" s="262"/>
      <c r="BY104" s="263"/>
      <c r="BZ104" s="264"/>
      <c r="CA104" s="265"/>
      <c r="CB104" s="254">
        <f t="shared" si="102"/>
        <v>1</v>
      </c>
      <c r="CC104" s="255" t="str">
        <f t="shared" si="103"/>
        <v>!!!</v>
      </c>
      <c r="CD104" s="277">
        <v>26</v>
      </c>
      <c r="CE104" s="257" t="str">
        <f t="shared" si="119"/>
        <v>VE</v>
      </c>
      <c r="CF104" s="142">
        <f t="shared" si="119"/>
        <v>0</v>
      </c>
      <c r="CG104" s="268"/>
      <c r="CH104" s="269"/>
      <c r="CI104" s="270"/>
      <c r="CJ104" s="271"/>
      <c r="CK104" s="254">
        <f t="shared" si="105"/>
        <v>0</v>
      </c>
      <c r="CL104" s="255" t="str">
        <f t="shared" si="106"/>
        <v/>
      </c>
      <c r="CM104" s="277">
        <v>26</v>
      </c>
      <c r="CN104" s="257" t="str">
        <f t="shared" si="120"/>
        <v>LU</v>
      </c>
      <c r="CO104" s="142">
        <f t="shared" si="120"/>
        <v>0</v>
      </c>
      <c r="CP104" s="268"/>
      <c r="CQ104" s="269"/>
      <c r="CR104" s="270"/>
      <c r="CS104" s="271"/>
      <c r="CT104" s="254">
        <f t="shared" si="108"/>
        <v>0</v>
      </c>
      <c r="CU104" s="255" t="str">
        <f t="shared" si="109"/>
        <v/>
      </c>
    </row>
    <row r="105" spans="1:99" ht="18" customHeight="1" x14ac:dyDescent="0.25">
      <c r="A105" s="250">
        <v>27</v>
      </c>
      <c r="B105" s="251" t="str">
        <f t="shared" si="110"/>
        <v>SA</v>
      </c>
      <c r="C105" s="279">
        <f t="shared" si="110"/>
        <v>0</v>
      </c>
      <c r="D105" s="258"/>
      <c r="E105" s="259"/>
      <c r="F105" s="280"/>
      <c r="G105" s="281"/>
      <c r="H105" s="254">
        <f t="shared" si="78"/>
        <v>0</v>
      </c>
      <c r="I105" s="255" t="str">
        <f t="shared" si="79"/>
        <v/>
      </c>
      <c r="J105" s="256">
        <v>27</v>
      </c>
      <c r="K105" s="257" t="str">
        <f t="shared" si="111"/>
        <v>MA</v>
      </c>
      <c r="L105" s="266">
        <f t="shared" si="111"/>
        <v>0</v>
      </c>
      <c r="M105" s="258"/>
      <c r="N105" s="259"/>
      <c r="O105" s="260"/>
      <c r="P105" s="261"/>
      <c r="Q105" s="254">
        <f t="shared" si="81"/>
        <v>0</v>
      </c>
      <c r="R105" s="255" t="str">
        <f t="shared" si="82"/>
        <v/>
      </c>
      <c r="S105" s="256">
        <v>27</v>
      </c>
      <c r="T105" s="257" t="str">
        <f t="shared" si="112"/>
        <v>JE</v>
      </c>
      <c r="U105" s="142" t="str">
        <f t="shared" si="112"/>
        <v xml:space="preserve">  vacance/congé</v>
      </c>
      <c r="V105" s="267"/>
      <c r="W105" s="267"/>
      <c r="X105" s="267"/>
      <c r="Y105" s="267"/>
      <c r="Z105" s="254">
        <f t="shared" si="84"/>
        <v>0</v>
      </c>
      <c r="AA105" s="255" t="str">
        <f t="shared" si="85"/>
        <v/>
      </c>
      <c r="AB105" s="256">
        <v>27</v>
      </c>
      <c r="AC105" s="257" t="str">
        <f t="shared" si="113"/>
        <v>DI</v>
      </c>
      <c r="AD105" s="142">
        <f t="shared" si="113"/>
        <v>0</v>
      </c>
      <c r="AE105" s="258"/>
      <c r="AF105" s="259"/>
      <c r="AG105" s="260"/>
      <c r="AH105" s="261"/>
      <c r="AI105" s="254">
        <f t="shared" si="87"/>
        <v>0</v>
      </c>
      <c r="AJ105" s="255" t="str">
        <f t="shared" si="88"/>
        <v/>
      </c>
      <c r="AK105" s="256">
        <v>27</v>
      </c>
      <c r="AL105" s="257" t="str">
        <f t="shared" si="114"/>
        <v>MA</v>
      </c>
      <c r="AM105" s="252" t="str">
        <f t="shared" si="114"/>
        <v xml:space="preserve">  vacance/congé</v>
      </c>
      <c r="AN105" s="253"/>
      <c r="AO105" s="253"/>
      <c r="AP105" s="253"/>
      <c r="AQ105" s="253"/>
      <c r="AR105" s="254">
        <f t="shared" si="90"/>
        <v>0</v>
      </c>
      <c r="AS105" s="255" t="str">
        <f t="shared" si="91"/>
        <v/>
      </c>
      <c r="AT105" s="256">
        <v>27</v>
      </c>
      <c r="AU105" s="257" t="str">
        <f t="shared" si="115"/>
        <v>VE</v>
      </c>
      <c r="AV105" s="142">
        <f t="shared" si="115"/>
        <v>0</v>
      </c>
      <c r="AW105" s="258"/>
      <c r="AX105" s="259"/>
      <c r="AY105" s="260"/>
      <c r="AZ105" s="261"/>
      <c r="BA105" s="254">
        <f t="shared" si="93"/>
        <v>0</v>
      </c>
      <c r="BB105" s="255" t="str">
        <f t="shared" si="94"/>
        <v/>
      </c>
      <c r="BC105" s="256">
        <v>27</v>
      </c>
      <c r="BD105" s="257" t="str">
        <f t="shared" si="116"/>
        <v>LU</v>
      </c>
      <c r="BE105" s="266">
        <f t="shared" si="116"/>
        <v>0</v>
      </c>
      <c r="BF105" s="268"/>
      <c r="BG105" s="269"/>
      <c r="BH105" s="270"/>
      <c r="BI105" s="273"/>
      <c r="BJ105" s="254">
        <f t="shared" si="96"/>
        <v>0</v>
      </c>
      <c r="BK105" s="255" t="str">
        <f t="shared" si="97"/>
        <v/>
      </c>
      <c r="BL105" s="256">
        <v>27</v>
      </c>
      <c r="BM105" s="257" t="str">
        <f t="shared" si="117"/>
        <v>LU</v>
      </c>
      <c r="BN105" s="266">
        <f t="shared" si="117"/>
        <v>0</v>
      </c>
      <c r="BO105" s="268"/>
      <c r="BP105" s="269"/>
      <c r="BQ105" s="270"/>
      <c r="BR105" s="273"/>
      <c r="BS105" s="254">
        <f t="shared" si="99"/>
        <v>0</v>
      </c>
      <c r="BT105" s="255" t="str">
        <f t="shared" si="100"/>
        <v/>
      </c>
      <c r="BU105" s="277">
        <v>27</v>
      </c>
      <c r="BV105" s="257" t="str">
        <f t="shared" si="118"/>
        <v>JE</v>
      </c>
      <c r="BW105" s="142">
        <f t="shared" si="118"/>
        <v>0</v>
      </c>
      <c r="BX105" s="262"/>
      <c r="BY105" s="263"/>
      <c r="BZ105" s="264"/>
      <c r="CA105" s="265"/>
      <c r="CB105" s="254">
        <f t="shared" si="102"/>
        <v>0</v>
      </c>
      <c r="CC105" s="255" t="str">
        <f t="shared" si="103"/>
        <v/>
      </c>
      <c r="CD105" s="277">
        <v>27</v>
      </c>
      <c r="CE105" s="257" t="str">
        <f t="shared" si="119"/>
        <v>SA</v>
      </c>
      <c r="CF105" s="142">
        <f t="shared" si="119"/>
        <v>0</v>
      </c>
      <c r="CG105" s="262"/>
      <c r="CH105" s="263"/>
      <c r="CI105" s="264"/>
      <c r="CJ105" s="265"/>
      <c r="CK105" s="254">
        <f t="shared" si="105"/>
        <v>0</v>
      </c>
      <c r="CL105" s="255" t="str">
        <f t="shared" si="106"/>
        <v/>
      </c>
      <c r="CM105" s="277">
        <v>27</v>
      </c>
      <c r="CN105" s="257" t="str">
        <f t="shared" si="120"/>
        <v>MA</v>
      </c>
      <c r="CO105" s="142">
        <f t="shared" si="120"/>
        <v>0</v>
      </c>
      <c r="CP105" s="262"/>
      <c r="CQ105" s="263"/>
      <c r="CR105" s="264"/>
      <c r="CS105" s="265"/>
      <c r="CT105" s="254">
        <f t="shared" si="108"/>
        <v>0</v>
      </c>
      <c r="CU105" s="255" t="str">
        <f t="shared" si="109"/>
        <v/>
      </c>
    </row>
    <row r="106" spans="1:99" ht="18" customHeight="1" x14ac:dyDescent="0.25">
      <c r="A106" s="250">
        <v>28</v>
      </c>
      <c r="B106" s="251" t="str">
        <f t="shared" si="110"/>
        <v>DI</v>
      </c>
      <c r="C106" s="279">
        <f t="shared" si="110"/>
        <v>0</v>
      </c>
      <c r="D106" s="258"/>
      <c r="E106" s="259"/>
      <c r="F106" s="280"/>
      <c r="G106" s="281"/>
      <c r="H106" s="254">
        <f t="shared" si="78"/>
        <v>0</v>
      </c>
      <c r="I106" s="255" t="str">
        <f t="shared" si="79"/>
        <v/>
      </c>
      <c r="J106" s="256">
        <v>28</v>
      </c>
      <c r="K106" s="257" t="str">
        <f t="shared" si="111"/>
        <v>ME</v>
      </c>
      <c r="L106" s="142">
        <f t="shared" si="111"/>
        <v>0</v>
      </c>
      <c r="M106" s="258"/>
      <c r="N106" s="259"/>
      <c r="O106" s="260"/>
      <c r="P106" s="261"/>
      <c r="Q106" s="254">
        <f t="shared" si="81"/>
        <v>1</v>
      </c>
      <c r="R106" s="255" t="str">
        <f t="shared" si="82"/>
        <v>!!!</v>
      </c>
      <c r="S106" s="256">
        <v>28</v>
      </c>
      <c r="T106" s="257" t="str">
        <f t="shared" si="112"/>
        <v>VE</v>
      </c>
      <c r="U106" s="142" t="str">
        <f t="shared" si="112"/>
        <v xml:space="preserve">  vacance/congé</v>
      </c>
      <c r="V106" s="267"/>
      <c r="W106" s="267"/>
      <c r="X106" s="267"/>
      <c r="Y106" s="267"/>
      <c r="Z106" s="254">
        <f t="shared" si="84"/>
        <v>0</v>
      </c>
      <c r="AA106" s="255" t="str">
        <f t="shared" si="85"/>
        <v/>
      </c>
      <c r="AB106" s="256">
        <v>28</v>
      </c>
      <c r="AC106" s="257" t="str">
        <f t="shared" si="113"/>
        <v>LU</v>
      </c>
      <c r="AD106" s="266">
        <f t="shared" si="113"/>
        <v>0</v>
      </c>
      <c r="AE106" s="258"/>
      <c r="AF106" s="259"/>
      <c r="AG106" s="260"/>
      <c r="AH106" s="261"/>
      <c r="AI106" s="254">
        <f t="shared" si="87"/>
        <v>0</v>
      </c>
      <c r="AJ106" s="255" t="str">
        <f t="shared" si="88"/>
        <v/>
      </c>
      <c r="AK106" s="256">
        <v>28</v>
      </c>
      <c r="AL106" s="257" t="str">
        <f t="shared" si="114"/>
        <v>ME</v>
      </c>
      <c r="AM106" s="252" t="str">
        <f t="shared" si="114"/>
        <v xml:space="preserve">  vacance/congé</v>
      </c>
      <c r="AN106" s="253"/>
      <c r="AO106" s="253"/>
      <c r="AP106" s="253"/>
      <c r="AQ106" s="253"/>
      <c r="AR106" s="254">
        <f t="shared" si="90"/>
        <v>0</v>
      </c>
      <c r="AS106" s="255" t="str">
        <f t="shared" si="91"/>
        <v/>
      </c>
      <c r="AT106" s="256">
        <v>28</v>
      </c>
      <c r="AU106" s="257" t="str">
        <f t="shared" si="115"/>
        <v>SA</v>
      </c>
      <c r="AV106" s="142">
        <f t="shared" si="115"/>
        <v>0</v>
      </c>
      <c r="AW106" s="258"/>
      <c r="AX106" s="259"/>
      <c r="AY106" s="260"/>
      <c r="AZ106" s="261"/>
      <c r="BA106" s="254">
        <f t="shared" si="93"/>
        <v>0</v>
      </c>
      <c r="BB106" s="255" t="str">
        <f t="shared" si="94"/>
        <v/>
      </c>
      <c r="BC106" s="256">
        <v>28</v>
      </c>
      <c r="BD106" s="257" t="str">
        <f t="shared" si="116"/>
        <v>MA</v>
      </c>
      <c r="BE106" s="266">
        <f t="shared" si="116"/>
        <v>0</v>
      </c>
      <c r="BF106" s="268"/>
      <c r="BG106" s="269"/>
      <c r="BH106" s="270"/>
      <c r="BI106" s="271"/>
      <c r="BJ106" s="254">
        <f t="shared" si="96"/>
        <v>0</v>
      </c>
      <c r="BK106" s="255" t="str">
        <f t="shared" si="97"/>
        <v/>
      </c>
      <c r="BL106" s="256">
        <v>28</v>
      </c>
      <c r="BM106" s="257" t="str">
        <f t="shared" si="117"/>
        <v>MA</v>
      </c>
      <c r="BN106" s="266">
        <f t="shared" si="117"/>
        <v>0</v>
      </c>
      <c r="BO106" s="268"/>
      <c r="BP106" s="269"/>
      <c r="BQ106" s="270"/>
      <c r="BR106" s="271"/>
      <c r="BS106" s="254">
        <f t="shared" si="99"/>
        <v>0</v>
      </c>
      <c r="BT106" s="255" t="str">
        <f t="shared" si="100"/>
        <v/>
      </c>
      <c r="BU106" s="277">
        <v>28</v>
      </c>
      <c r="BV106" s="257" t="str">
        <f t="shared" si="118"/>
        <v>VE</v>
      </c>
      <c r="BW106" s="142">
        <f t="shared" si="118"/>
        <v>0</v>
      </c>
      <c r="BX106" s="262"/>
      <c r="BY106" s="263"/>
      <c r="BZ106" s="264"/>
      <c r="CA106" s="265"/>
      <c r="CB106" s="254">
        <f t="shared" si="102"/>
        <v>0</v>
      </c>
      <c r="CC106" s="255" t="str">
        <f t="shared" si="103"/>
        <v/>
      </c>
      <c r="CD106" s="277">
        <v>28</v>
      </c>
      <c r="CE106" s="257" t="str">
        <f t="shared" si="119"/>
        <v>DI</v>
      </c>
      <c r="CF106" s="142">
        <f t="shared" si="119"/>
        <v>0</v>
      </c>
      <c r="CG106" s="262"/>
      <c r="CH106" s="263"/>
      <c r="CI106" s="264"/>
      <c r="CJ106" s="265"/>
      <c r="CK106" s="254">
        <f t="shared" si="105"/>
        <v>0</v>
      </c>
      <c r="CL106" s="255" t="str">
        <f t="shared" si="106"/>
        <v/>
      </c>
      <c r="CM106" s="277">
        <v>28</v>
      </c>
      <c r="CN106" s="257" t="str">
        <f t="shared" si="120"/>
        <v>ME</v>
      </c>
      <c r="CO106" s="142">
        <f t="shared" si="120"/>
        <v>0</v>
      </c>
      <c r="CP106" s="262"/>
      <c r="CQ106" s="263"/>
      <c r="CR106" s="264"/>
      <c r="CS106" s="265"/>
      <c r="CT106" s="254">
        <f t="shared" si="108"/>
        <v>1</v>
      </c>
      <c r="CU106" s="255" t="str">
        <f t="shared" si="109"/>
        <v>!!!</v>
      </c>
    </row>
    <row r="107" spans="1:99" ht="18" customHeight="1" x14ac:dyDescent="0.25">
      <c r="A107" s="250">
        <v>29</v>
      </c>
      <c r="B107" s="251" t="str">
        <f t="shared" si="110"/>
        <v>LU</v>
      </c>
      <c r="C107" s="279">
        <f t="shared" si="110"/>
        <v>0</v>
      </c>
      <c r="D107" s="258"/>
      <c r="E107" s="259"/>
      <c r="F107" s="280"/>
      <c r="G107" s="281"/>
      <c r="H107" s="254">
        <f t="shared" si="78"/>
        <v>0</v>
      </c>
      <c r="I107" s="255" t="str">
        <f t="shared" si="79"/>
        <v/>
      </c>
      <c r="J107" s="256">
        <v>29</v>
      </c>
      <c r="K107" s="257" t="str">
        <f t="shared" si="111"/>
        <v>JE</v>
      </c>
      <c r="L107" s="142">
        <f t="shared" si="111"/>
        <v>0</v>
      </c>
      <c r="M107" s="258"/>
      <c r="N107" s="259"/>
      <c r="O107" s="260"/>
      <c r="P107" s="261"/>
      <c r="Q107" s="254">
        <f t="shared" si="81"/>
        <v>0</v>
      </c>
      <c r="R107" s="255" t="str">
        <f t="shared" si="82"/>
        <v/>
      </c>
      <c r="S107" s="256">
        <v>29</v>
      </c>
      <c r="T107" s="257" t="str">
        <f t="shared" si="112"/>
        <v>SA</v>
      </c>
      <c r="U107" s="142" t="str">
        <f t="shared" si="112"/>
        <v xml:space="preserve">  vacance/congé</v>
      </c>
      <c r="V107" s="267"/>
      <c r="W107" s="267"/>
      <c r="X107" s="267"/>
      <c r="Y107" s="267"/>
      <c r="Z107" s="254">
        <f t="shared" si="84"/>
        <v>0</v>
      </c>
      <c r="AA107" s="255" t="str">
        <f t="shared" si="85"/>
        <v/>
      </c>
      <c r="AB107" s="256">
        <v>29</v>
      </c>
      <c r="AC107" s="257" t="str">
        <f t="shared" si="113"/>
        <v>MA</v>
      </c>
      <c r="AD107" s="266">
        <f t="shared" si="113"/>
        <v>0</v>
      </c>
      <c r="AE107" s="258"/>
      <c r="AF107" s="259"/>
      <c r="AG107" s="260"/>
      <c r="AH107" s="261"/>
      <c r="AI107" s="254">
        <f t="shared" si="87"/>
        <v>0</v>
      </c>
      <c r="AJ107" s="255" t="str">
        <f t="shared" si="88"/>
        <v/>
      </c>
      <c r="AK107" s="256">
        <v>29</v>
      </c>
      <c r="AL107" s="257" t="str">
        <f t="shared" si="114"/>
        <v>JE</v>
      </c>
      <c r="AM107" s="252" t="str">
        <f t="shared" si="114"/>
        <v xml:space="preserve">  vacance/congé</v>
      </c>
      <c r="AN107" s="253"/>
      <c r="AO107" s="253"/>
      <c r="AP107" s="253"/>
      <c r="AQ107" s="253"/>
      <c r="AR107" s="254">
        <f t="shared" si="90"/>
        <v>0</v>
      </c>
      <c r="AS107" s="255" t="str">
        <f t="shared" si="91"/>
        <v/>
      </c>
      <c r="AT107" s="256">
        <v>29</v>
      </c>
      <c r="AU107" s="257" t="str">
        <f t="shared" si="115"/>
        <v>DI</v>
      </c>
      <c r="AV107" s="142">
        <f t="shared" si="115"/>
        <v>0</v>
      </c>
      <c r="AW107" s="258"/>
      <c r="AX107" s="259"/>
      <c r="AY107" s="260"/>
      <c r="AZ107" s="261"/>
      <c r="BA107" s="254">
        <f t="shared" si="93"/>
        <v>0</v>
      </c>
      <c r="BB107" s="255" t="str">
        <f t="shared" si="94"/>
        <v/>
      </c>
      <c r="BC107" s="256">
        <v>29</v>
      </c>
      <c r="BD107" s="257" t="str">
        <f t="shared" si="116"/>
        <v>X</v>
      </c>
      <c r="BE107" s="142">
        <f t="shared" si="116"/>
        <v>0</v>
      </c>
      <c r="BF107" s="268"/>
      <c r="BG107" s="269"/>
      <c r="BH107" s="270"/>
      <c r="BI107" s="271"/>
      <c r="BJ107" s="254">
        <f>IF(BE107="  vacance/congé",0,IF(BD107="X",0,IF(BF51="",0,1)+IF(BG51="",0,1)+IF(BH51="",0,1)+IF(BI51="",0,1)+IF(BJ51="",0,1)+IF(BK51="",0,1)))</f>
        <v>0</v>
      </c>
      <c r="BK107" s="255" t="str">
        <f t="shared" si="97"/>
        <v/>
      </c>
      <c r="BL107" s="256">
        <v>29</v>
      </c>
      <c r="BM107" s="257" t="str">
        <f t="shared" si="117"/>
        <v>ME</v>
      </c>
      <c r="BN107" s="142">
        <f t="shared" si="117"/>
        <v>0</v>
      </c>
      <c r="BO107" s="262"/>
      <c r="BP107" s="263"/>
      <c r="BQ107" s="264"/>
      <c r="BR107" s="265"/>
      <c r="BS107" s="254">
        <f t="shared" si="99"/>
        <v>1</v>
      </c>
      <c r="BT107" s="255" t="str">
        <f t="shared" si="100"/>
        <v>!!!</v>
      </c>
      <c r="BU107" s="256">
        <v>29</v>
      </c>
      <c r="BV107" s="257" t="str">
        <f t="shared" si="118"/>
        <v>SA</v>
      </c>
      <c r="BW107" s="142">
        <f t="shared" si="118"/>
        <v>0</v>
      </c>
      <c r="BX107" s="262"/>
      <c r="BY107" s="263"/>
      <c r="BZ107" s="264"/>
      <c r="CA107" s="265"/>
      <c r="CB107" s="254">
        <f t="shared" si="102"/>
        <v>0</v>
      </c>
      <c r="CC107" s="255" t="str">
        <f t="shared" si="103"/>
        <v/>
      </c>
      <c r="CD107" s="256">
        <v>29</v>
      </c>
      <c r="CE107" s="257" t="str">
        <f t="shared" si="119"/>
        <v>LU</v>
      </c>
      <c r="CF107" s="266" t="str">
        <f t="shared" si="119"/>
        <v xml:space="preserve">  vacance/congé</v>
      </c>
      <c r="CG107" s="253"/>
      <c r="CH107" s="253"/>
      <c r="CI107" s="253"/>
      <c r="CJ107" s="253"/>
      <c r="CK107" s="254">
        <f t="shared" si="105"/>
        <v>0</v>
      </c>
      <c r="CL107" s="255" t="str">
        <f t="shared" si="106"/>
        <v/>
      </c>
      <c r="CM107" s="256">
        <v>29</v>
      </c>
      <c r="CN107" s="257" t="str">
        <f t="shared" si="120"/>
        <v>JE</v>
      </c>
      <c r="CO107" s="266">
        <f t="shared" si="120"/>
        <v>0</v>
      </c>
      <c r="CP107" s="262"/>
      <c r="CQ107" s="263"/>
      <c r="CR107" s="264"/>
      <c r="CS107" s="265"/>
      <c r="CT107" s="254">
        <f t="shared" si="108"/>
        <v>0</v>
      </c>
      <c r="CU107" s="255" t="str">
        <f t="shared" si="109"/>
        <v/>
      </c>
    </row>
    <row r="108" spans="1:99" ht="18" customHeight="1" x14ac:dyDescent="0.25">
      <c r="A108" s="250">
        <v>30</v>
      </c>
      <c r="B108" s="251" t="str">
        <f t="shared" si="110"/>
        <v>MA</v>
      </c>
      <c r="C108" s="279">
        <f t="shared" si="110"/>
        <v>0</v>
      </c>
      <c r="D108" s="258"/>
      <c r="E108" s="259"/>
      <c r="F108" s="260"/>
      <c r="G108" s="281"/>
      <c r="H108" s="254">
        <f t="shared" si="78"/>
        <v>0</v>
      </c>
      <c r="I108" s="255" t="str">
        <f t="shared" si="79"/>
        <v/>
      </c>
      <c r="J108" s="256">
        <v>30</v>
      </c>
      <c r="K108" s="257" t="str">
        <f t="shared" si="111"/>
        <v>VE</v>
      </c>
      <c r="L108" s="142">
        <f t="shared" si="111"/>
        <v>0</v>
      </c>
      <c r="M108" s="258"/>
      <c r="N108" s="259"/>
      <c r="O108" s="260"/>
      <c r="P108" s="261"/>
      <c r="Q108" s="254">
        <f t="shared" si="81"/>
        <v>0</v>
      </c>
      <c r="R108" s="255" t="str">
        <f t="shared" si="82"/>
        <v/>
      </c>
      <c r="S108" s="274">
        <v>30</v>
      </c>
      <c r="T108" s="257" t="str">
        <f t="shared" si="112"/>
        <v>DI</v>
      </c>
      <c r="U108" s="142" t="str">
        <f t="shared" si="112"/>
        <v xml:space="preserve">  vacance/congé</v>
      </c>
      <c r="V108" s="406"/>
      <c r="W108" s="407"/>
      <c r="X108" s="408"/>
      <c r="Y108" s="409"/>
      <c r="Z108" s="254">
        <f t="shared" si="84"/>
        <v>0</v>
      </c>
      <c r="AA108" s="255" t="str">
        <f t="shared" si="85"/>
        <v/>
      </c>
      <c r="AB108" s="256">
        <v>30</v>
      </c>
      <c r="AC108" s="257" t="str">
        <f t="shared" si="113"/>
        <v>ME</v>
      </c>
      <c r="AD108" s="142">
        <f t="shared" si="113"/>
        <v>0</v>
      </c>
      <c r="AE108" s="262"/>
      <c r="AF108" s="263"/>
      <c r="AG108" s="264"/>
      <c r="AH108" s="265"/>
      <c r="AI108" s="254">
        <f t="shared" si="87"/>
        <v>1</v>
      </c>
      <c r="AJ108" s="255" t="str">
        <f t="shared" si="88"/>
        <v>!!!</v>
      </c>
      <c r="AK108" s="256">
        <v>30</v>
      </c>
      <c r="AL108" s="257" t="str">
        <f t="shared" si="114"/>
        <v>VE</v>
      </c>
      <c r="AM108" s="252" t="str">
        <f t="shared" si="114"/>
        <v xml:space="preserve">  vacance/congé</v>
      </c>
      <c r="AN108" s="253"/>
      <c r="AO108" s="253"/>
      <c r="AP108" s="253"/>
      <c r="AQ108" s="253"/>
      <c r="AR108" s="254">
        <f t="shared" si="90"/>
        <v>0</v>
      </c>
      <c r="AS108" s="255" t="str">
        <f t="shared" si="91"/>
        <v/>
      </c>
      <c r="AT108" s="256">
        <v>30</v>
      </c>
      <c r="AU108" s="257" t="str">
        <f t="shared" si="115"/>
        <v>LU</v>
      </c>
      <c r="AV108" s="266">
        <f t="shared" si="115"/>
        <v>0</v>
      </c>
      <c r="AW108" s="258"/>
      <c r="AX108" s="259"/>
      <c r="AY108" s="260"/>
      <c r="AZ108" s="261"/>
      <c r="BA108" s="254">
        <f t="shared" si="93"/>
        <v>0</v>
      </c>
      <c r="BB108" s="255" t="str">
        <f t="shared" si="94"/>
        <v/>
      </c>
      <c r="BC108" s="282"/>
      <c r="BD108" s="283"/>
      <c r="BE108" s="284">
        <f>BE52</f>
        <v>0</v>
      </c>
      <c r="BF108" s="285"/>
      <c r="BG108" s="285"/>
      <c r="BH108" s="285"/>
      <c r="BI108" s="286"/>
      <c r="BJ108" s="287"/>
      <c r="BK108" s="255" t="str">
        <f t="shared" si="97"/>
        <v/>
      </c>
      <c r="BL108" s="256">
        <v>30</v>
      </c>
      <c r="BM108" s="257" t="str">
        <f t="shared" si="117"/>
        <v>JE</v>
      </c>
      <c r="BN108" s="142">
        <f t="shared" si="117"/>
        <v>0</v>
      </c>
      <c r="BO108" s="262"/>
      <c r="BP108" s="263"/>
      <c r="BQ108" s="264"/>
      <c r="BR108" s="265"/>
      <c r="BS108" s="254">
        <f t="shared" si="99"/>
        <v>0</v>
      </c>
      <c r="BT108" s="255" t="str">
        <f t="shared" si="100"/>
        <v/>
      </c>
      <c r="BU108" s="256">
        <v>30</v>
      </c>
      <c r="BV108" s="257" t="str">
        <f t="shared" si="118"/>
        <v>DI</v>
      </c>
      <c r="BW108" s="142">
        <f t="shared" si="118"/>
        <v>0</v>
      </c>
      <c r="BX108" s="262"/>
      <c r="BY108" s="263"/>
      <c r="BZ108" s="264"/>
      <c r="CA108" s="265"/>
      <c r="CB108" s="254">
        <f t="shared" si="102"/>
        <v>0</v>
      </c>
      <c r="CC108" s="255" t="str">
        <f t="shared" si="103"/>
        <v/>
      </c>
      <c r="CD108" s="256">
        <v>30</v>
      </c>
      <c r="CE108" s="257" t="str">
        <f t="shared" si="119"/>
        <v>MA</v>
      </c>
      <c r="CF108" s="266">
        <f t="shared" si="119"/>
        <v>0</v>
      </c>
      <c r="CG108" s="262"/>
      <c r="CH108" s="263"/>
      <c r="CI108" s="264"/>
      <c r="CJ108" s="265"/>
      <c r="CK108" s="254">
        <f t="shared" si="105"/>
        <v>0</v>
      </c>
      <c r="CL108" s="255" t="str">
        <f t="shared" si="106"/>
        <v/>
      </c>
      <c r="CM108" s="256">
        <v>30</v>
      </c>
      <c r="CN108" s="257" t="str">
        <f t="shared" si="120"/>
        <v>VE</v>
      </c>
      <c r="CO108" s="266">
        <f t="shared" si="120"/>
        <v>0</v>
      </c>
      <c r="CP108" s="262"/>
      <c r="CQ108" s="263"/>
      <c r="CR108" s="264"/>
      <c r="CS108" s="265"/>
      <c r="CT108" s="254">
        <f t="shared" si="108"/>
        <v>0</v>
      </c>
      <c r="CU108" s="255" t="str">
        <f t="shared" si="109"/>
        <v/>
      </c>
    </row>
    <row r="109" spans="1:99" ht="18" customHeight="1" x14ac:dyDescent="0.25">
      <c r="A109" s="250">
        <v>31</v>
      </c>
      <c r="B109" s="251" t="str">
        <f t="shared" si="110"/>
        <v>ME</v>
      </c>
      <c r="C109" s="279">
        <f t="shared" si="110"/>
        <v>0</v>
      </c>
      <c r="D109" s="258"/>
      <c r="E109" s="259"/>
      <c r="F109" s="260"/>
      <c r="G109" s="261"/>
      <c r="H109" s="254">
        <f t="shared" si="78"/>
        <v>1</v>
      </c>
      <c r="I109" s="255" t="str">
        <f t="shared" si="79"/>
        <v>!!!</v>
      </c>
      <c r="J109" s="282"/>
      <c r="K109" s="283"/>
      <c r="L109" s="284">
        <f>L53</f>
        <v>0</v>
      </c>
      <c r="M109" s="288"/>
      <c r="N109" s="288"/>
      <c r="O109" s="288"/>
      <c r="P109" s="288"/>
      <c r="Q109" s="287"/>
      <c r="R109" s="255" t="str">
        <f t="shared" si="82"/>
        <v/>
      </c>
      <c r="S109" s="256">
        <v>31</v>
      </c>
      <c r="T109" s="257" t="str">
        <f t="shared" si="112"/>
        <v>LU</v>
      </c>
      <c r="U109" s="266">
        <f t="shared" si="112"/>
        <v>0</v>
      </c>
      <c r="V109" s="262"/>
      <c r="W109" s="263"/>
      <c r="X109" s="264"/>
      <c r="Y109" s="265"/>
      <c r="Z109" s="254">
        <f t="shared" si="84"/>
        <v>0</v>
      </c>
      <c r="AA109" s="255" t="str">
        <f t="shared" si="85"/>
        <v/>
      </c>
      <c r="AB109" s="282"/>
      <c r="AC109" s="283"/>
      <c r="AD109" s="284">
        <f>AD53</f>
        <v>0</v>
      </c>
      <c r="AE109" s="289"/>
      <c r="AF109" s="289"/>
      <c r="AG109" s="289"/>
      <c r="AH109" s="289"/>
      <c r="AI109" s="287"/>
      <c r="AJ109" s="255"/>
      <c r="AK109" s="256">
        <v>31</v>
      </c>
      <c r="AL109" s="257" t="str">
        <f t="shared" si="114"/>
        <v>SA</v>
      </c>
      <c r="AM109" s="252" t="str">
        <f t="shared" si="114"/>
        <v xml:space="preserve">  vacance/congé</v>
      </c>
      <c r="AN109" s="253"/>
      <c r="AO109" s="253"/>
      <c r="AP109" s="253"/>
      <c r="AQ109" s="253"/>
      <c r="AR109" s="254">
        <f t="shared" si="90"/>
        <v>0</v>
      </c>
      <c r="AS109" s="255" t="str">
        <f t="shared" si="91"/>
        <v/>
      </c>
      <c r="AT109" s="256">
        <v>31</v>
      </c>
      <c r="AU109" s="257" t="str">
        <f t="shared" si="115"/>
        <v>MA</v>
      </c>
      <c r="AV109" s="266">
        <f t="shared" si="115"/>
        <v>0</v>
      </c>
      <c r="AW109" s="258"/>
      <c r="AX109" s="259"/>
      <c r="AY109" s="260"/>
      <c r="AZ109" s="261"/>
      <c r="BA109" s="254">
        <f t="shared" si="93"/>
        <v>0</v>
      </c>
      <c r="BB109" s="255" t="str">
        <f t="shared" si="94"/>
        <v/>
      </c>
      <c r="BC109" s="282"/>
      <c r="BD109" s="283"/>
      <c r="BE109" s="284">
        <f>BE53</f>
        <v>0</v>
      </c>
      <c r="BF109" s="290"/>
      <c r="BG109" s="290"/>
      <c r="BH109" s="290"/>
      <c r="BI109" s="291"/>
      <c r="BJ109" s="292"/>
      <c r="BK109" s="255" t="str">
        <f t="shared" si="97"/>
        <v/>
      </c>
      <c r="BL109" s="256">
        <v>31</v>
      </c>
      <c r="BM109" s="257" t="str">
        <f t="shared" si="117"/>
        <v>VE</v>
      </c>
      <c r="BN109" s="142">
        <f t="shared" si="117"/>
        <v>0</v>
      </c>
      <c r="BO109" s="262"/>
      <c r="BP109" s="263"/>
      <c r="BQ109" s="264"/>
      <c r="BR109" s="265"/>
      <c r="BS109" s="254">
        <f t="shared" si="99"/>
        <v>0</v>
      </c>
      <c r="BT109" s="255" t="str">
        <f t="shared" si="100"/>
        <v/>
      </c>
      <c r="BU109" s="293"/>
      <c r="BV109" s="294"/>
      <c r="BW109" s="295">
        <f>BW53</f>
        <v>0</v>
      </c>
      <c r="BX109" s="289"/>
      <c r="BY109" s="289"/>
      <c r="BZ109" s="289"/>
      <c r="CA109" s="289"/>
      <c r="CB109" s="287"/>
      <c r="CC109" s="255" t="str">
        <f t="shared" si="103"/>
        <v/>
      </c>
      <c r="CD109" s="256">
        <v>31</v>
      </c>
      <c r="CE109" s="257" t="str">
        <f t="shared" si="119"/>
        <v>ME</v>
      </c>
      <c r="CF109" s="142">
        <f t="shared" si="119"/>
        <v>0</v>
      </c>
      <c r="CG109" s="262"/>
      <c r="CH109" s="263"/>
      <c r="CI109" s="264"/>
      <c r="CJ109" s="265"/>
      <c r="CK109" s="254">
        <f t="shared" si="105"/>
        <v>1</v>
      </c>
      <c r="CL109" s="255" t="str">
        <f>IF(CK109=SUM(CG109:CJ109),"","!!!")</f>
        <v>!!!</v>
      </c>
      <c r="CM109" s="256">
        <v>31</v>
      </c>
      <c r="CN109" s="257">
        <f t="shared" si="120"/>
        <v>0</v>
      </c>
      <c r="CO109" s="142">
        <f t="shared" si="120"/>
        <v>0</v>
      </c>
      <c r="CP109" s="262"/>
      <c r="CQ109" s="263"/>
      <c r="CR109" s="264"/>
      <c r="CS109" s="265"/>
      <c r="CT109" s="254">
        <f t="shared" si="108"/>
        <v>0</v>
      </c>
      <c r="CU109" s="255" t="str">
        <f>IF(CT109=SUM(CP109:CS109),"","!!!")</f>
        <v/>
      </c>
    </row>
    <row r="110" spans="1:99" ht="18" customHeight="1" x14ac:dyDescent="0.25">
      <c r="A110" s="296"/>
      <c r="B110" s="297"/>
      <c r="C110" s="297"/>
      <c r="D110" s="298"/>
      <c r="E110" s="298"/>
      <c r="F110" s="298"/>
      <c r="G110" s="299"/>
      <c r="H110" s="299"/>
      <c r="I110" s="7"/>
      <c r="J110" s="300"/>
      <c r="K110" s="301"/>
      <c r="L110" s="301"/>
      <c r="M110" s="302"/>
      <c r="N110" s="302"/>
      <c r="O110" s="302"/>
      <c r="P110" s="303"/>
      <c r="Q110" s="303"/>
      <c r="R110" s="303"/>
      <c r="S110" s="300"/>
      <c r="T110" s="301"/>
      <c r="U110" s="301"/>
      <c r="V110" s="304"/>
      <c r="W110" s="304"/>
      <c r="X110" s="304"/>
      <c r="Y110" s="27"/>
      <c r="Z110" s="27"/>
      <c r="AA110" s="7"/>
      <c r="AB110" s="300"/>
      <c r="AC110" s="290"/>
      <c r="AD110" s="290"/>
      <c r="AE110" s="305"/>
      <c r="AF110" s="305"/>
      <c r="AG110" s="305"/>
      <c r="AH110" s="306"/>
      <c r="AI110" s="306"/>
      <c r="AJ110" s="7"/>
      <c r="AK110" s="300"/>
      <c r="AL110" s="301"/>
      <c r="AM110" s="301"/>
      <c r="AN110" s="304"/>
      <c r="AO110" s="304"/>
      <c r="AP110" s="304"/>
      <c r="AQ110" s="27"/>
      <c r="AR110" s="27"/>
      <c r="AS110" s="7"/>
      <c r="AT110" s="7"/>
      <c r="AU110" s="307"/>
      <c r="AV110" s="307"/>
      <c r="AW110" s="6"/>
      <c r="AX110" s="6"/>
      <c r="AY110" s="6"/>
      <c r="AZ110" s="4"/>
      <c r="BA110" s="4"/>
      <c r="BB110" s="7"/>
      <c r="BC110" s="300"/>
      <c r="BD110" s="301"/>
      <c r="BE110" s="301"/>
      <c r="BF110" s="301"/>
      <c r="BG110" s="301"/>
      <c r="BH110" s="301"/>
      <c r="BI110" s="7"/>
      <c r="BJ110" s="7"/>
      <c r="BK110" s="7"/>
      <c r="BL110" s="300"/>
      <c r="BM110" s="301"/>
      <c r="BN110" s="301"/>
      <c r="BO110" s="6"/>
      <c r="BP110" s="6"/>
      <c r="BQ110" s="6"/>
      <c r="BR110" s="4"/>
      <c r="BS110" s="4"/>
      <c r="BT110" s="301"/>
      <c r="BU110" s="301"/>
      <c r="BV110" s="301"/>
      <c r="BW110" s="301"/>
      <c r="BX110" s="301"/>
      <c r="BY110" s="301"/>
      <c r="BZ110" s="301"/>
      <c r="CA110" s="7"/>
      <c r="CB110" s="7"/>
      <c r="CC110" s="4"/>
      <c r="CD110" s="301"/>
      <c r="CE110" s="301"/>
      <c r="CF110" s="301"/>
      <c r="CG110" s="6"/>
      <c r="CH110" s="6"/>
      <c r="CI110" s="6"/>
      <c r="CJ110" s="4"/>
      <c r="CL110" s="4"/>
      <c r="CM110" s="301"/>
      <c r="CN110" s="301"/>
      <c r="CO110" s="301"/>
      <c r="CP110" s="6"/>
      <c r="CQ110" s="6"/>
      <c r="CR110" s="6"/>
      <c r="CS110" s="4"/>
      <c r="CU110" s="4"/>
    </row>
    <row r="111" spans="1:99" s="320" customFormat="1" ht="18" customHeight="1" x14ac:dyDescent="0.25">
      <c r="A111" s="308" t="s">
        <v>76</v>
      </c>
      <c r="B111" s="309"/>
      <c r="C111" s="309"/>
      <c r="D111" s="310">
        <f>SUM(D79:D109)</f>
        <v>0</v>
      </c>
      <c r="E111" s="311">
        <f>SUM(E79:E109)</f>
        <v>0</v>
      </c>
      <c r="F111" s="312">
        <f>SUM(F79:F109)</f>
        <v>0</v>
      </c>
      <c r="G111" s="313">
        <f>SUM(G79:G109)</f>
        <v>0</v>
      </c>
      <c r="H111" s="314">
        <f>SUM(D111:G111)</f>
        <v>0</v>
      </c>
      <c r="I111" s="315" t="s">
        <v>77</v>
      </c>
      <c r="J111" s="316"/>
      <c r="K111" s="309"/>
      <c r="L111" s="309"/>
      <c r="M111" s="310">
        <f>SUM(M79:M109)</f>
        <v>0</v>
      </c>
      <c r="N111" s="311">
        <f>SUM(N79:N109)</f>
        <v>0</v>
      </c>
      <c r="O111" s="312">
        <f>SUM(O79:O109)</f>
        <v>0</v>
      </c>
      <c r="P111" s="313">
        <f>SUM(P79:P109)</f>
        <v>0</v>
      </c>
      <c r="Q111" s="314">
        <f>SUM(M111:P111)</f>
        <v>0</v>
      </c>
      <c r="R111" s="315" t="s">
        <v>77</v>
      </c>
      <c r="S111" s="316"/>
      <c r="T111" s="317"/>
      <c r="U111" s="317"/>
      <c r="V111" s="310">
        <f>SUM(V79:V109)</f>
        <v>0</v>
      </c>
      <c r="W111" s="311">
        <f>SUM(W79:W109)</f>
        <v>0</v>
      </c>
      <c r="X111" s="312">
        <f>SUM(X79:X109)</f>
        <v>0</v>
      </c>
      <c r="Y111" s="313">
        <f>SUM(Y79:Y109)</f>
        <v>0</v>
      </c>
      <c r="Z111" s="314">
        <f>SUM(V111:Y111)</f>
        <v>0</v>
      </c>
      <c r="AA111" s="315" t="s">
        <v>77</v>
      </c>
      <c r="AB111" s="316"/>
      <c r="AC111" s="317"/>
      <c r="AD111" s="317"/>
      <c r="AE111" s="310">
        <f>SUM(AE79:AE109)</f>
        <v>0</v>
      </c>
      <c r="AF111" s="311">
        <f>SUM(AF79:AF109)</f>
        <v>0</v>
      </c>
      <c r="AG111" s="312">
        <f>SUM(AG79:AG109)</f>
        <v>0</v>
      </c>
      <c r="AH111" s="313">
        <f>SUM(AH79:AH109)</f>
        <v>0</v>
      </c>
      <c r="AI111" s="314">
        <f>SUM(AE111:AH111)</f>
        <v>0</v>
      </c>
      <c r="AJ111" s="315" t="s">
        <v>77</v>
      </c>
      <c r="AK111" s="316"/>
      <c r="AL111" s="317"/>
      <c r="AM111" s="317"/>
      <c r="AN111" s="310">
        <f>SUM(AN79:AN109)</f>
        <v>0</v>
      </c>
      <c r="AO111" s="311">
        <f>SUM(AO79:AO109)</f>
        <v>0</v>
      </c>
      <c r="AP111" s="312">
        <f>SUM(AP79:AP109)</f>
        <v>0</v>
      </c>
      <c r="AQ111" s="313">
        <f>SUM(AQ79:AQ109)</f>
        <v>0</v>
      </c>
      <c r="AR111" s="314">
        <f>SUM(AN111:AQ111)</f>
        <v>0</v>
      </c>
      <c r="AS111" s="315" t="s">
        <v>77</v>
      </c>
      <c r="AT111" s="316"/>
      <c r="AU111" s="317"/>
      <c r="AV111" s="317"/>
      <c r="AW111" s="310">
        <f>SUM(AW79:AW109)</f>
        <v>0</v>
      </c>
      <c r="AX111" s="311">
        <f>SUM(AX79:AX109)</f>
        <v>0</v>
      </c>
      <c r="AY111" s="312">
        <f>SUM(AY79:AY109)</f>
        <v>0</v>
      </c>
      <c r="AZ111" s="313">
        <f>SUM(AZ79:AZ109)</f>
        <v>0</v>
      </c>
      <c r="BA111" s="314">
        <f>SUM(AW111:AZ111)</f>
        <v>0</v>
      </c>
      <c r="BB111" s="315" t="s">
        <v>77</v>
      </c>
      <c r="BC111" s="316"/>
      <c r="BD111" s="317"/>
      <c r="BE111" s="317"/>
      <c r="BF111" s="310">
        <f>SUM(BF79:BF109)</f>
        <v>0</v>
      </c>
      <c r="BG111" s="311">
        <f>SUM(BG79:BG109)</f>
        <v>0</v>
      </c>
      <c r="BH111" s="312">
        <f>SUM(BH79:BH109)</f>
        <v>0</v>
      </c>
      <c r="BI111" s="313">
        <f>SUM(BI79:BI109)</f>
        <v>0</v>
      </c>
      <c r="BJ111" s="314">
        <f>SUM(BF111:BI111)</f>
        <v>0</v>
      </c>
      <c r="BK111" s="315" t="s">
        <v>77</v>
      </c>
      <c r="BL111" s="316"/>
      <c r="BM111" s="317"/>
      <c r="BN111" s="317"/>
      <c r="BO111" s="310">
        <f>SUM(BO79:BO109)</f>
        <v>0</v>
      </c>
      <c r="BP111" s="311">
        <f>SUM(BP79:BP109)</f>
        <v>0</v>
      </c>
      <c r="BQ111" s="312">
        <f>SUM(BQ79:BQ109)</f>
        <v>0</v>
      </c>
      <c r="BR111" s="313">
        <f>SUM(BR79:BR109)</f>
        <v>0</v>
      </c>
      <c r="BS111" s="314">
        <f>SUM(BO111:BR111)</f>
        <v>0</v>
      </c>
      <c r="BT111" s="315" t="s">
        <v>77</v>
      </c>
      <c r="BU111" s="316"/>
      <c r="BV111" s="316"/>
      <c r="BW111" s="316"/>
      <c r="BX111" s="310">
        <f>SUM(BX79:BX109)</f>
        <v>0</v>
      </c>
      <c r="BY111" s="311">
        <f>SUM(BY79:BY109)</f>
        <v>0</v>
      </c>
      <c r="BZ111" s="312">
        <f>SUM(BZ79:BZ109)</f>
        <v>0</v>
      </c>
      <c r="CA111" s="313">
        <f>SUM(CA79:CA109)</f>
        <v>0</v>
      </c>
      <c r="CB111" s="314">
        <f>SUM(BX111:CA111)</f>
        <v>0</v>
      </c>
      <c r="CC111" s="315" t="s">
        <v>77</v>
      </c>
      <c r="CD111" s="316"/>
      <c r="CE111" s="316"/>
      <c r="CF111" s="316"/>
      <c r="CG111" s="310">
        <f>SUM(CG79:CG109)</f>
        <v>0</v>
      </c>
      <c r="CH111" s="311">
        <f>SUM(CH79:CH109)</f>
        <v>0</v>
      </c>
      <c r="CI111" s="312">
        <f>SUM(CI79:CI109)</f>
        <v>0</v>
      </c>
      <c r="CJ111" s="313">
        <f>SUM(CJ79:CJ109)</f>
        <v>0</v>
      </c>
      <c r="CK111" s="318">
        <f>SUM(CG111:CJ111)</f>
        <v>0</v>
      </c>
      <c r="CL111" s="319" t="s">
        <v>77</v>
      </c>
      <c r="CM111" s="316"/>
      <c r="CN111" s="316"/>
      <c r="CO111" s="316"/>
      <c r="CP111" s="310">
        <f>SUM(CP79:CP109)</f>
        <v>0</v>
      </c>
      <c r="CQ111" s="311">
        <f>SUM(CQ79:CQ109)</f>
        <v>0</v>
      </c>
      <c r="CR111" s="312">
        <f>SUM(CR79:CR109)</f>
        <v>0</v>
      </c>
      <c r="CS111" s="313">
        <f>SUM(CS79:CS109)</f>
        <v>0</v>
      </c>
      <c r="CT111" s="318">
        <f>SUM(CP111:CS111)</f>
        <v>0</v>
      </c>
      <c r="CU111" s="319" t="s">
        <v>77</v>
      </c>
    </row>
    <row r="112" spans="1:99" ht="18" customHeight="1" x14ac:dyDescent="0.25">
      <c r="A112" s="321"/>
      <c r="B112" s="322"/>
      <c r="C112" s="322"/>
      <c r="D112" s="310">
        <f>D111</f>
        <v>0</v>
      </c>
      <c r="E112" s="311">
        <f>E111</f>
        <v>0</v>
      </c>
      <c r="F112" s="312">
        <f>F111</f>
        <v>0</v>
      </c>
      <c r="G112" s="313">
        <f>G111</f>
        <v>0</v>
      </c>
      <c r="H112" s="323">
        <f>H111</f>
        <v>0</v>
      </c>
      <c r="I112" s="324"/>
      <c r="J112" s="325"/>
      <c r="K112" s="322"/>
      <c r="L112" s="322"/>
      <c r="M112" s="310">
        <f>M111+D112</f>
        <v>0</v>
      </c>
      <c r="N112" s="311">
        <f>N111+E112</f>
        <v>0</v>
      </c>
      <c r="O112" s="312">
        <f>O111+F112</f>
        <v>0</v>
      </c>
      <c r="P112" s="313">
        <f>P111+G112</f>
        <v>0</v>
      </c>
      <c r="Q112" s="323">
        <f>Q111+H112</f>
        <v>0</v>
      </c>
      <c r="R112" s="324"/>
      <c r="S112" s="324"/>
      <c r="T112" s="324"/>
      <c r="U112" s="324"/>
      <c r="V112" s="310">
        <f>V111+M112</f>
        <v>0</v>
      </c>
      <c r="W112" s="311">
        <f>W111+N112</f>
        <v>0</v>
      </c>
      <c r="X112" s="312">
        <f>X111+O112</f>
        <v>0</v>
      </c>
      <c r="Y112" s="313">
        <f>Y111+P112</f>
        <v>0</v>
      </c>
      <c r="Z112" s="323">
        <f>Z111+Q112</f>
        <v>0</v>
      </c>
      <c r="AA112" s="324"/>
      <c r="AB112" s="324"/>
      <c r="AC112" s="324"/>
      <c r="AD112" s="324"/>
      <c r="AE112" s="310">
        <f>AE111+V112</f>
        <v>0</v>
      </c>
      <c r="AF112" s="311">
        <f>AF111+W112</f>
        <v>0</v>
      </c>
      <c r="AG112" s="312">
        <f>AG111+X112</f>
        <v>0</v>
      </c>
      <c r="AH112" s="313">
        <f>AH111+Y112</f>
        <v>0</v>
      </c>
      <c r="AI112" s="323">
        <f>AI111+Z112</f>
        <v>0</v>
      </c>
      <c r="AJ112" s="324"/>
      <c r="AK112" s="324"/>
      <c r="AL112" s="324"/>
      <c r="AM112" s="324"/>
      <c r="AN112" s="310">
        <f>AN111+AE112</f>
        <v>0</v>
      </c>
      <c r="AO112" s="311">
        <f>AO111+AF112</f>
        <v>0</v>
      </c>
      <c r="AP112" s="312">
        <f>AP111+AG112</f>
        <v>0</v>
      </c>
      <c r="AQ112" s="313">
        <f>AQ111+AH112</f>
        <v>0</v>
      </c>
      <c r="AR112" s="323">
        <f>AR111+AI112</f>
        <v>0</v>
      </c>
      <c r="AS112" s="324"/>
      <c r="AT112" s="324"/>
      <c r="AU112" s="324"/>
      <c r="AV112" s="324"/>
      <c r="AW112" s="310">
        <f>AW111+AN112</f>
        <v>0</v>
      </c>
      <c r="AX112" s="311">
        <f>AX111+AO112</f>
        <v>0</v>
      </c>
      <c r="AY112" s="312">
        <f>AY111+AP112</f>
        <v>0</v>
      </c>
      <c r="AZ112" s="313">
        <f>AZ111+AQ112</f>
        <v>0</v>
      </c>
      <c r="BA112" s="323">
        <f>BA111+AR112</f>
        <v>0</v>
      </c>
      <c r="BB112" s="324"/>
      <c r="BC112" s="324"/>
      <c r="BD112" s="324"/>
      <c r="BE112" s="324"/>
      <c r="BF112" s="310">
        <f>BF111+AW112</f>
        <v>0</v>
      </c>
      <c r="BG112" s="311">
        <f>BG111+AX112</f>
        <v>0</v>
      </c>
      <c r="BH112" s="312">
        <f>BH111+AY112</f>
        <v>0</v>
      </c>
      <c r="BI112" s="313">
        <f>BI111+AZ112</f>
        <v>0</v>
      </c>
      <c r="BJ112" s="323">
        <f>BJ111+BA112</f>
        <v>0</v>
      </c>
      <c r="BK112" s="324"/>
      <c r="BL112" s="324"/>
      <c r="BM112" s="324"/>
      <c r="BN112" s="324"/>
      <c r="BO112" s="310">
        <f>BO111+BF112</f>
        <v>0</v>
      </c>
      <c r="BP112" s="311">
        <f>BP111+BG112</f>
        <v>0</v>
      </c>
      <c r="BQ112" s="312">
        <f>BQ111+BH112</f>
        <v>0</v>
      </c>
      <c r="BR112" s="313">
        <f>BR111+BI112</f>
        <v>0</v>
      </c>
      <c r="BS112" s="323">
        <f>BS111+BJ112</f>
        <v>0</v>
      </c>
      <c r="BT112" s="324"/>
      <c r="BU112" s="324"/>
      <c r="BV112" s="322"/>
      <c r="BW112" s="322"/>
      <c r="BX112" s="310">
        <f>BX111+BO112</f>
        <v>0</v>
      </c>
      <c r="BY112" s="311">
        <f>BY111+BP112</f>
        <v>0</v>
      </c>
      <c r="BZ112" s="312">
        <f>BZ111+BQ112</f>
        <v>0</v>
      </c>
      <c r="CA112" s="313">
        <f>CA111+BR112</f>
        <v>0</v>
      </c>
      <c r="CB112" s="323">
        <f>CB111+BS112</f>
        <v>0</v>
      </c>
      <c r="CC112" s="326"/>
      <c r="CD112" s="324"/>
      <c r="CE112" s="322"/>
      <c r="CF112" s="322"/>
      <c r="CG112" s="310">
        <f>CG111+BX112</f>
        <v>0</v>
      </c>
      <c r="CH112" s="311">
        <f>CH111+BY112</f>
        <v>0</v>
      </c>
      <c r="CI112" s="312">
        <f>CI111+BZ112</f>
        <v>0</v>
      </c>
      <c r="CJ112" s="313">
        <f>CJ111+CA112</f>
        <v>0</v>
      </c>
      <c r="CK112" s="327">
        <f>CK111+CB112</f>
        <v>0</v>
      </c>
      <c r="CL112" s="328"/>
      <c r="CM112" s="324"/>
      <c r="CN112" s="322"/>
      <c r="CO112" s="322"/>
      <c r="CP112" s="310">
        <f>CP111+CG112</f>
        <v>0</v>
      </c>
      <c r="CQ112" s="311">
        <f>CQ111+CH112</f>
        <v>0</v>
      </c>
      <c r="CR112" s="312">
        <f>CR111+CI112</f>
        <v>0</v>
      </c>
      <c r="CS112" s="313">
        <f>CS111+CJ112</f>
        <v>0</v>
      </c>
      <c r="CT112" s="327">
        <f>CT111+CK112</f>
        <v>0</v>
      </c>
      <c r="CU112" s="328" t="s">
        <v>78</v>
      </c>
    </row>
    <row r="113" spans="1:99" ht="18" customHeight="1" x14ac:dyDescent="0.25">
      <c r="A113" s="8"/>
      <c r="B113" s="6"/>
      <c r="C113" s="6"/>
      <c r="D113" s="329"/>
      <c r="E113" s="329"/>
      <c r="F113" s="329"/>
      <c r="G113" s="329"/>
      <c r="H113" s="329"/>
      <c r="I113" s="7"/>
      <c r="J113" s="8"/>
      <c r="K113" s="6"/>
      <c r="L113" s="6"/>
      <c r="M113" s="329"/>
      <c r="N113" s="329"/>
      <c r="O113" s="329"/>
      <c r="P113" s="329"/>
      <c r="Q113" s="329"/>
      <c r="R113" s="7"/>
      <c r="S113" s="4"/>
      <c r="T113" s="4"/>
      <c r="U113" s="4"/>
      <c r="V113" s="329"/>
      <c r="W113" s="329"/>
      <c r="X113" s="329"/>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329"/>
      <c r="BT113" s="7"/>
      <c r="BU113" s="4"/>
      <c r="BV113" s="6"/>
      <c r="BW113" s="6"/>
      <c r="BX113" s="329"/>
      <c r="BY113" s="329"/>
      <c r="BZ113" s="329"/>
      <c r="CA113" s="329"/>
      <c r="CB113" s="329"/>
      <c r="CC113" s="199"/>
      <c r="CD113" s="4"/>
      <c r="CE113" s="6"/>
      <c r="CF113" s="6"/>
      <c r="CG113" s="6"/>
      <c r="CL113" s="199"/>
      <c r="CM113" s="332"/>
      <c r="CN113" s="4"/>
      <c r="CQ113" s="330" t="s">
        <v>79</v>
      </c>
      <c r="CR113" s="331"/>
      <c r="CS113" s="331"/>
      <c r="CT113" s="331">
        <f>AJ2</f>
        <v>100</v>
      </c>
      <c r="CU113" s="199" t="str">
        <f>IF(CT112=$AJ$2,"OK","Erreur !")</f>
        <v>Erreur !</v>
      </c>
    </row>
    <row r="114" spans="1:99" ht="20.100000000000001" customHeight="1" x14ac:dyDescent="0.25">
      <c r="A114" s="160"/>
      <c r="B114" s="161"/>
      <c r="C114" s="161"/>
      <c r="D114" s="161"/>
      <c r="E114" s="161"/>
      <c r="F114" s="161"/>
      <c r="G114" s="161"/>
      <c r="H114" s="161"/>
      <c r="I114" s="162" t="s">
        <v>49</v>
      </c>
      <c r="J114" s="163"/>
      <c r="K114" s="164"/>
      <c r="L114" s="164"/>
      <c r="M114" s="164"/>
      <c r="N114" s="164"/>
      <c r="O114" s="164"/>
      <c r="P114" s="164"/>
      <c r="Q114" s="164"/>
      <c r="R114" s="164"/>
      <c r="S114" s="164"/>
      <c r="T114" s="164"/>
      <c r="U114" s="164"/>
      <c r="V114" s="164"/>
      <c r="W114" s="164"/>
      <c r="X114" s="164"/>
      <c r="Y114" s="164"/>
      <c r="Z114" s="165"/>
      <c r="AA114" s="4"/>
      <c r="AB114" s="4"/>
      <c r="AC114" s="4"/>
      <c r="AD114" s="4"/>
      <c r="AE114" s="161"/>
      <c r="AF114" s="161"/>
      <c r="AG114" s="161"/>
      <c r="AH114" s="161"/>
      <c r="AI114" s="161"/>
      <c r="AJ114" s="161"/>
      <c r="AK114" s="162" t="s">
        <v>80</v>
      </c>
      <c r="AL114" s="163"/>
      <c r="AM114" s="164"/>
      <c r="AN114" s="164"/>
      <c r="AO114" s="164"/>
      <c r="AP114" s="164"/>
      <c r="AQ114" s="164"/>
      <c r="AR114" s="164"/>
      <c r="AS114" s="164"/>
      <c r="AT114" s="164"/>
      <c r="AU114" s="164"/>
      <c r="AV114" s="164"/>
      <c r="AW114" s="164"/>
      <c r="AX114" s="164"/>
      <c r="AY114" s="164"/>
      <c r="AZ114" s="164"/>
      <c r="BA114" s="164"/>
      <c r="BB114" s="165"/>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333" t="str">
        <f>IF(CC113="Erreur !","Le TOTAL doit ","")</f>
        <v/>
      </c>
      <c r="CE114" s="334"/>
      <c r="CF114" s="334"/>
      <c r="CG114" s="335"/>
      <c r="CH114" s="4"/>
      <c r="CI114" s="4"/>
      <c r="CK114" s="333" t="str">
        <f>IF(CU113="Erreur !","Le TOTAL des heures de stage n'atteint pas l'objectif ","")</f>
        <v xml:space="preserve">Le TOTAL des heures de stage n'atteint pas l'objectif </v>
      </c>
      <c r="CL114" s="336"/>
      <c r="CM114" s="337"/>
      <c r="CN114" s="337"/>
    </row>
    <row r="115" spans="1:99" ht="20.100000000000001" customHeight="1" x14ac:dyDescent="0.25">
      <c r="A115" s="22"/>
      <c r="B115" s="22"/>
      <c r="C115" s="22"/>
      <c r="D115" s="22"/>
      <c r="E115" s="22"/>
      <c r="F115" s="22"/>
      <c r="G115" s="22"/>
      <c r="H115" s="22"/>
      <c r="I115" s="22"/>
      <c r="J115" s="169"/>
      <c r="K115" s="170"/>
      <c r="L115" s="170"/>
      <c r="M115" s="170"/>
      <c r="N115" s="170"/>
      <c r="O115" s="170"/>
      <c r="P115" s="170"/>
      <c r="Q115" s="170"/>
      <c r="R115" s="170"/>
      <c r="S115" s="170"/>
      <c r="T115" s="170"/>
      <c r="U115" s="170"/>
      <c r="V115" s="170"/>
      <c r="W115" s="170"/>
      <c r="X115" s="170"/>
      <c r="Y115" s="170"/>
      <c r="Z115" s="171"/>
      <c r="AA115" s="4"/>
      <c r="AB115" s="4"/>
      <c r="AC115" s="4"/>
      <c r="AD115" s="4"/>
      <c r="AE115" s="22"/>
      <c r="AF115" s="22"/>
      <c r="AG115" s="22"/>
      <c r="AH115" s="22"/>
      <c r="AI115" s="22"/>
      <c r="AJ115" s="22"/>
      <c r="AK115" s="22"/>
      <c r="AL115" s="169"/>
      <c r="AM115" s="170"/>
      <c r="AN115" s="170"/>
      <c r="AO115" s="170"/>
      <c r="AP115" s="170"/>
      <c r="AQ115" s="170"/>
      <c r="AR115" s="170"/>
      <c r="AS115" s="170"/>
      <c r="AT115" s="170"/>
      <c r="AU115" s="170"/>
      <c r="AV115" s="170"/>
      <c r="AW115" s="170"/>
      <c r="AX115" s="170"/>
      <c r="AY115" s="170"/>
      <c r="AZ115" s="170"/>
      <c r="BA115" s="170"/>
      <c r="BB115" s="171"/>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333" t="str">
        <f>IF(CC113="Erreur !","atteindre 100h","")</f>
        <v/>
      </c>
      <c r="CB115" s="4"/>
      <c r="CC115" s="4"/>
      <c r="CD115" s="199"/>
      <c r="CE115" s="7"/>
      <c r="CF115" s="7"/>
      <c r="CG115" s="7"/>
      <c r="CH115" s="4"/>
      <c r="CI115" s="4"/>
      <c r="CJ115" s="333"/>
      <c r="CK115" s="4"/>
      <c r="CL115" s="4"/>
      <c r="CM115" s="338"/>
      <c r="CN115" s="338"/>
    </row>
    <row r="116" spans="1:99" ht="20.100000000000001" customHeight="1" x14ac:dyDescent="0.25">
      <c r="A116" s="22"/>
      <c r="B116" s="22"/>
      <c r="C116" s="22"/>
      <c r="D116" s="22"/>
      <c r="E116" s="22"/>
      <c r="F116" s="22"/>
      <c r="G116" s="22"/>
      <c r="H116" s="22"/>
      <c r="I116" s="22"/>
      <c r="J116" s="172"/>
      <c r="K116" s="173"/>
      <c r="L116" s="173"/>
      <c r="M116" s="173"/>
      <c r="N116" s="173"/>
      <c r="O116" s="173"/>
      <c r="P116" s="173"/>
      <c r="Q116" s="173"/>
      <c r="R116" s="173"/>
      <c r="S116" s="173"/>
      <c r="T116" s="173"/>
      <c r="U116" s="173"/>
      <c r="V116" s="173"/>
      <c r="W116" s="173"/>
      <c r="X116" s="173"/>
      <c r="Y116" s="173"/>
      <c r="Z116" s="174"/>
      <c r="AL116" s="339"/>
      <c r="AM116" s="340"/>
      <c r="AN116" s="340"/>
      <c r="AO116" s="340"/>
      <c r="AP116" s="340"/>
      <c r="AQ116" s="340"/>
      <c r="AR116" s="340"/>
      <c r="AS116" s="340"/>
      <c r="AT116" s="340"/>
      <c r="AU116" s="340"/>
      <c r="AV116" s="340"/>
      <c r="AW116" s="340"/>
      <c r="AX116" s="340"/>
      <c r="AY116" s="340"/>
      <c r="AZ116" s="340"/>
      <c r="BA116" s="340"/>
      <c r="BB116" s="341"/>
      <c r="CD116" s="342"/>
      <c r="CE116" s="343"/>
      <c r="CF116" s="343"/>
      <c r="CG116" s="343"/>
      <c r="CM116" s="344"/>
      <c r="CN116" s="344"/>
    </row>
    <row r="117" spans="1:99" ht="20.100000000000001" customHeight="1" x14ac:dyDescent="0.25">
      <c r="A117" s="354"/>
      <c r="B117" s="354"/>
      <c r="C117" s="354"/>
      <c r="D117" s="354"/>
      <c r="E117" s="354"/>
      <c r="F117" s="354"/>
      <c r="G117" s="354"/>
      <c r="H117" s="354"/>
      <c r="I117" s="354"/>
      <c r="J117" s="354"/>
      <c r="K117" s="354"/>
      <c r="L117" s="354"/>
      <c r="M117" s="355"/>
      <c r="N117" s="355"/>
      <c r="O117" s="354"/>
      <c r="P117" s="355"/>
      <c r="Q117" s="355"/>
      <c r="R117" s="355"/>
      <c r="S117" s="355"/>
      <c r="T117" s="354"/>
      <c r="U117" s="354"/>
      <c r="V117" s="354"/>
      <c r="W117" s="354"/>
      <c r="X117" s="354"/>
      <c r="CD117" s="342"/>
      <c r="CE117" s="343"/>
      <c r="CF117" s="343"/>
      <c r="CG117" s="343"/>
      <c r="CM117" s="344"/>
      <c r="CN117" s="344"/>
    </row>
    <row r="118" spans="1:99" ht="20.100000000000001" customHeight="1" x14ac:dyDescent="0.25">
      <c r="A118" s="354"/>
      <c r="B118" s="354"/>
      <c r="C118" s="354"/>
      <c r="D118" s="354"/>
      <c r="E118" s="354"/>
      <c r="F118" s="354"/>
      <c r="G118" s="354"/>
      <c r="H118" s="354"/>
      <c r="I118" s="354"/>
      <c r="J118" s="354"/>
      <c r="K118" s="354"/>
      <c r="L118" s="354"/>
      <c r="M118" s="355"/>
      <c r="N118" s="355"/>
      <c r="O118" s="354"/>
      <c r="P118" s="355"/>
      <c r="Q118" s="355"/>
      <c r="R118" s="355"/>
      <c r="S118" s="355"/>
      <c r="T118" s="354"/>
      <c r="U118" s="354"/>
      <c r="V118" s="354"/>
      <c r="W118" s="354"/>
      <c r="X118" s="354"/>
      <c r="CD118" s="342"/>
      <c r="CE118" s="343"/>
      <c r="CF118" s="343"/>
      <c r="CG118" s="343"/>
      <c r="CM118" s="344"/>
      <c r="CN118" s="344"/>
    </row>
    <row r="119" spans="1:99" ht="20.100000000000001" customHeight="1" x14ac:dyDescent="0.25">
      <c r="A119" s="354"/>
      <c r="B119" s="354"/>
      <c r="C119" s="354"/>
      <c r="D119" s="354"/>
      <c r="E119" s="354"/>
      <c r="F119" s="354"/>
      <c r="G119" s="354"/>
      <c r="H119" s="354"/>
      <c r="I119" s="354"/>
      <c r="J119" s="354"/>
      <c r="K119" s="354"/>
      <c r="L119" s="354"/>
      <c r="M119" s="355"/>
      <c r="N119" s="355"/>
      <c r="O119" s="354"/>
      <c r="P119" s="355"/>
      <c r="Q119" s="355"/>
      <c r="R119" s="355"/>
      <c r="S119" s="355"/>
      <c r="T119" s="354"/>
      <c r="U119" s="354"/>
      <c r="V119" s="354"/>
      <c r="W119" s="354"/>
      <c r="X119" s="354"/>
      <c r="CD119" s="357"/>
      <c r="CE119" s="343"/>
      <c r="CF119" s="343"/>
      <c r="CG119" s="357"/>
      <c r="CM119" s="344"/>
      <c r="CN119" s="344"/>
    </row>
    <row r="124" spans="1:99" ht="18" customHeight="1" x14ac:dyDescent="0.25"/>
    <row r="125" spans="1:99" ht="18" customHeight="1" x14ac:dyDescent="0.25"/>
    <row r="126" spans="1:99" ht="18" customHeight="1" x14ac:dyDescent="0.25"/>
    <row r="127" spans="1:99" ht="18" customHeight="1" x14ac:dyDescent="0.25"/>
    <row r="128" spans="1:99" ht="18" customHeight="1" x14ac:dyDescent="0.25"/>
    <row r="129" ht="18" customHeight="1" x14ac:dyDescent="0.25"/>
    <row r="130" ht="18" customHeight="1" x14ac:dyDescent="0.25"/>
    <row r="131" ht="18" customHeight="1" x14ac:dyDescent="0.25"/>
    <row r="132" ht="18" customHeight="1" x14ac:dyDescent="0.25"/>
    <row r="133" ht="18" customHeight="1" x14ac:dyDescent="0.25"/>
    <row r="134" ht="18" customHeight="1" x14ac:dyDescent="0.25"/>
    <row r="135" ht="18" customHeight="1" x14ac:dyDescent="0.25"/>
    <row r="136" ht="18" customHeight="1" x14ac:dyDescent="0.25"/>
    <row r="137" ht="18" customHeight="1" x14ac:dyDescent="0.25"/>
    <row r="138" ht="18" customHeight="1" x14ac:dyDescent="0.25"/>
    <row r="139" ht="18" customHeight="1" x14ac:dyDescent="0.25"/>
    <row r="140" ht="18" customHeight="1" x14ac:dyDescent="0.25"/>
    <row r="141" ht="18" customHeight="1" x14ac:dyDescent="0.25"/>
    <row r="142" ht="18" customHeight="1" x14ac:dyDescent="0.25"/>
    <row r="143" ht="18" customHeight="1" x14ac:dyDescent="0.25"/>
    <row r="144" ht="18" customHeight="1" x14ac:dyDescent="0.25"/>
    <row r="145" ht="18" customHeight="1" x14ac:dyDescent="0.25"/>
    <row r="146" ht="18" customHeight="1" x14ac:dyDescent="0.25"/>
    <row r="147" ht="18" customHeight="1" x14ac:dyDescent="0.25"/>
    <row r="148" ht="18" customHeight="1" x14ac:dyDescent="0.25"/>
    <row r="149" ht="18" customHeight="1" x14ac:dyDescent="0.25"/>
    <row r="150" ht="18" customHeight="1" x14ac:dyDescent="0.25"/>
    <row r="151" ht="18" customHeight="1" x14ac:dyDescent="0.25"/>
    <row r="152" ht="18" customHeight="1" x14ac:dyDescent="0.25"/>
    <row r="153" ht="18" customHeight="1" x14ac:dyDescent="0.25"/>
    <row r="154" ht="18" customHeight="1" x14ac:dyDescent="0.25"/>
    <row r="155" ht="18" customHeight="1" x14ac:dyDescent="0.25"/>
    <row r="156" ht="18" customHeight="1" x14ac:dyDescent="0.25"/>
    <row r="157" ht="18" customHeight="1" x14ac:dyDescent="0.25"/>
    <row r="158" ht="18" customHeight="1" x14ac:dyDescent="0.25"/>
    <row r="159" ht="18" customHeight="1" x14ac:dyDescent="0.25"/>
    <row r="160" ht="18" customHeight="1" x14ac:dyDescent="0.25"/>
    <row r="161" ht="18" customHeight="1" x14ac:dyDescent="0.25"/>
    <row r="162" ht="18" customHeight="1" x14ac:dyDescent="0.25"/>
    <row r="163" ht="18" customHeight="1" x14ac:dyDescent="0.25"/>
    <row r="164" ht="18" customHeight="1" x14ac:dyDescent="0.25"/>
    <row r="165" ht="18" customHeight="1" x14ac:dyDescent="0.25"/>
    <row r="166" ht="18" customHeight="1" x14ac:dyDescent="0.25"/>
    <row r="167" ht="18" customHeight="1" x14ac:dyDescent="0.25"/>
  </sheetData>
  <sheetProtection formatCells="0"/>
  <mergeCells count="39">
    <mergeCell ref="CD21:CJ21"/>
    <mergeCell ref="A76:G76"/>
    <mergeCell ref="J76:P76"/>
    <mergeCell ref="S76:Y76"/>
    <mergeCell ref="AB76:AH76"/>
    <mergeCell ref="AK76:AQ76"/>
    <mergeCell ref="AT76:AZ76"/>
    <mergeCell ref="BC76:BI76"/>
    <mergeCell ref="BL76:BR76"/>
    <mergeCell ref="BU76:CA76"/>
    <mergeCell ref="CD76:CJ76"/>
    <mergeCell ref="AK21:AQ21"/>
    <mergeCell ref="AT21:AZ21"/>
    <mergeCell ref="BC21:BI21"/>
    <mergeCell ref="BL21:BR21"/>
    <mergeCell ref="BU21:CA21"/>
    <mergeCell ref="J12:O12"/>
    <mergeCell ref="S12:X12"/>
    <mergeCell ref="AB12:AG12"/>
    <mergeCell ref="A21:G21"/>
    <mergeCell ref="J21:P21"/>
    <mergeCell ref="S21:Y21"/>
    <mergeCell ref="AB21:AH21"/>
    <mergeCell ref="CM76:CS76"/>
    <mergeCell ref="CM21:CS21"/>
    <mergeCell ref="N1:AJ1"/>
    <mergeCell ref="AJ2:AK2"/>
    <mergeCell ref="CG6:CH6"/>
    <mergeCell ref="J8:O8"/>
    <mergeCell ref="S8:X8"/>
    <mergeCell ref="AB8:AG8"/>
    <mergeCell ref="J9:O9"/>
    <mergeCell ref="S9:X9"/>
    <mergeCell ref="AB9:AG9"/>
    <mergeCell ref="J10:O10"/>
    <mergeCell ref="S10:X10"/>
    <mergeCell ref="AB10:AG10"/>
    <mergeCell ref="J11:O11"/>
    <mergeCell ref="AB11:AG11"/>
  </mergeCells>
  <conditionalFormatting sqref="B46:C53 B23:B45">
    <cfRule type="cellIs" dxfId="109" priority="105" operator="equal">
      <formula>"DI"</formula>
    </cfRule>
    <cfRule type="containsText" dxfId="108" priority="106" operator="containsText" text="DI">
      <formula>NOT(ISERROR(SEARCH("DI",B23)))</formula>
    </cfRule>
    <cfRule type="cellIs" dxfId="107" priority="107" operator="equal">
      <formula>"SA"</formula>
    </cfRule>
  </conditionalFormatting>
  <conditionalFormatting sqref="K23:L29 T23:U40 AC23:AD52 AL23:AM45 AU31:AV53 BD23:BE35 BM23:BN53 BV46:BW52 CE24:CF34 K33:L52 AL46:AL53 AU23:AU30 CE36:CF39 CE35 CE23 CE47:CF50 CE46 BD49:BE50 BE51 T53:U53 K30:K32 CE42:CF45 CE40:CE41 CE52:CF52 CE51 T41:T52 BD36:BD48 BV23:BV45">
    <cfRule type="cellIs" dxfId="106" priority="108" operator="equal">
      <formula>"DI"</formula>
    </cfRule>
    <cfRule type="cellIs" dxfId="105" priority="109" operator="equal">
      <formula>"SA"</formula>
    </cfRule>
  </conditionalFormatting>
  <conditionalFormatting sqref="L23:L29 AD23:AD53 AM23:AM45 AV31:AV53 BE23:BE35 BN23:BN53 U23:U43 C23:C53 L32:L53 U53 BW23:BW29 CF24:CF39 BE49:BE53 BW46:BW53 CF42:CF50 CF52:CF53">
    <cfRule type="containsText" dxfId="104" priority="110" operator="containsText" text="vacance">
      <formula>NOT(ISERROR(SEARCH("vacance",C23)))</formula>
    </cfRule>
  </conditionalFormatting>
  <conditionalFormatting sqref="CE53">
    <cfRule type="cellIs" dxfId="103" priority="111" operator="equal">
      <formula>"DI"</formula>
    </cfRule>
    <cfRule type="cellIs" dxfId="102" priority="112" operator="equal">
      <formula>"SA"</formula>
    </cfRule>
  </conditionalFormatting>
  <conditionalFormatting sqref="BD51">
    <cfRule type="cellIs" dxfId="101" priority="113" operator="equal">
      <formula>"DI"</formula>
    </cfRule>
    <cfRule type="cellIs" dxfId="100" priority="114" operator="equal">
      <formula>"SA"</formula>
    </cfRule>
  </conditionalFormatting>
  <conditionalFormatting sqref="L31">
    <cfRule type="containsText" dxfId="99" priority="115" operator="containsText" text="vacance">
      <formula>NOT(ISERROR(SEARCH("vacance",L31)))</formula>
    </cfRule>
  </conditionalFormatting>
  <conditionalFormatting sqref="BE36:BE39">
    <cfRule type="containsText" dxfId="98" priority="117" operator="containsText" text="vacance">
      <formula>NOT(ISERROR(SEARCH("vacance",BE36)))</formula>
    </cfRule>
  </conditionalFormatting>
  <conditionalFormatting sqref="BE36:BE39">
    <cfRule type="containsText" dxfId="97" priority="118" operator="containsText" text="vacance">
      <formula>NOT(ISERROR(SEARCH("vacance",BE36)))</formula>
    </cfRule>
  </conditionalFormatting>
  <conditionalFormatting sqref="CN24:CO34 CN36:CO45 CN35 CN23 CN47:CO52 CN46">
    <cfRule type="cellIs" dxfId="96" priority="102" operator="equal">
      <formula>"DI"</formula>
    </cfRule>
    <cfRule type="cellIs" dxfId="95" priority="103" operator="equal">
      <formula>"SA"</formula>
    </cfRule>
  </conditionalFormatting>
  <conditionalFormatting sqref="CO23:CO52">
    <cfRule type="containsText" dxfId="94" priority="104" operator="containsText" text="vacance">
      <formula>NOT(ISERROR(SEARCH("vacance",CO23)))</formula>
    </cfRule>
  </conditionalFormatting>
  <conditionalFormatting sqref="CO53">
    <cfRule type="containsText" dxfId="93" priority="101" operator="containsText" text="vacance">
      <formula>NOT(ISERROR(SEARCH("vacance",CO53)))</formula>
    </cfRule>
  </conditionalFormatting>
  <conditionalFormatting sqref="L30">
    <cfRule type="containsText" dxfId="92" priority="100" operator="containsText" text="vacance">
      <formula>NOT(ISERROR(SEARCH("vacance",L30)))</formula>
    </cfRule>
  </conditionalFormatting>
  <conditionalFormatting sqref="CF23">
    <cfRule type="cellIs" dxfId="91" priority="90" operator="equal">
      <formula>"DI"</formula>
    </cfRule>
    <cfRule type="cellIs" dxfId="90" priority="91" operator="equal">
      <formula>"SA"</formula>
    </cfRule>
  </conditionalFormatting>
  <conditionalFormatting sqref="CF23">
    <cfRule type="containsText" dxfId="89" priority="92" operator="containsText" text="vacance">
      <formula>NOT(ISERROR(SEARCH("vacance",CF23)))</formula>
    </cfRule>
  </conditionalFormatting>
  <conditionalFormatting sqref="CF40:CF41">
    <cfRule type="cellIs" dxfId="88" priority="87" operator="equal">
      <formula>"DI"</formula>
    </cfRule>
    <cfRule type="cellIs" dxfId="87" priority="88" operator="equal">
      <formula>"SA"</formula>
    </cfRule>
  </conditionalFormatting>
  <conditionalFormatting sqref="CF40:CF41">
    <cfRule type="containsText" dxfId="86" priority="89" operator="containsText" text="vacance">
      <formula>NOT(ISERROR(SEARCH("vacance",CF40)))</formula>
    </cfRule>
  </conditionalFormatting>
  <conditionalFormatting sqref="CF51">
    <cfRule type="cellIs" dxfId="85" priority="84" operator="equal">
      <formula>"DI"</formula>
    </cfRule>
    <cfRule type="cellIs" dxfId="84" priority="85" operator="equal">
      <formula>"SA"</formula>
    </cfRule>
  </conditionalFormatting>
  <conditionalFormatting sqref="CF51">
    <cfRule type="containsText" dxfId="83" priority="86" operator="containsText" text="vacance">
      <formula>NOT(ISERROR(SEARCH("vacance",CF51)))</formula>
    </cfRule>
  </conditionalFormatting>
  <conditionalFormatting sqref="B79:C99 B106:C109 B100:B105">
    <cfRule type="cellIs" dxfId="82" priority="20" operator="equal">
      <formula>"DI"</formula>
    </cfRule>
    <cfRule type="containsText" dxfId="81" priority="21" operator="containsText" text="DI">
      <formula>NOT(ISERROR(SEARCH("DI",B79)))</formula>
    </cfRule>
    <cfRule type="cellIs" dxfId="80" priority="22" operator="equal">
      <formula>"SA"</formula>
    </cfRule>
  </conditionalFormatting>
  <conditionalFormatting sqref="K79:K109">
    <cfRule type="cellIs" dxfId="79" priority="23" operator="equal">
      <formula>"DI"</formula>
    </cfRule>
    <cfRule type="containsText" dxfId="78" priority="24" operator="containsText" text="DI">
      <formula>NOT(ISERROR(SEARCH("DI",K79)))</formula>
    </cfRule>
    <cfRule type="cellIs" dxfId="77" priority="25" operator="equal">
      <formula>"SA"</formula>
    </cfRule>
  </conditionalFormatting>
  <conditionalFormatting sqref="T79:T109">
    <cfRule type="cellIs" dxfId="76" priority="26" operator="equal">
      <formula>"DI"</formula>
    </cfRule>
    <cfRule type="containsText" dxfId="75" priority="27" operator="containsText" text="DI">
      <formula>NOT(ISERROR(SEARCH("DI",T79)))</formula>
    </cfRule>
    <cfRule type="cellIs" dxfId="74" priority="28" operator="equal">
      <formula>"SA"</formula>
    </cfRule>
  </conditionalFormatting>
  <conditionalFormatting sqref="AC79:AC109">
    <cfRule type="cellIs" dxfId="73" priority="29" operator="equal">
      <formula>"DI"</formula>
    </cfRule>
    <cfRule type="containsText" dxfId="72" priority="30" operator="containsText" text="DI">
      <formula>NOT(ISERROR(SEARCH("DI",AC79)))</formula>
    </cfRule>
    <cfRule type="cellIs" dxfId="71" priority="31" operator="equal">
      <formula>"SA"</formula>
    </cfRule>
  </conditionalFormatting>
  <conditionalFormatting sqref="AL79:AL109">
    <cfRule type="cellIs" dxfId="70" priority="32" operator="equal">
      <formula>"DI"</formula>
    </cfRule>
    <cfRule type="containsText" dxfId="69" priority="33" operator="containsText" text="DI">
      <formula>NOT(ISERROR(SEARCH("DI",AL79)))</formula>
    </cfRule>
    <cfRule type="cellIs" dxfId="68" priority="34" operator="equal">
      <formula>"SA"</formula>
    </cfRule>
  </conditionalFormatting>
  <conditionalFormatting sqref="AU79:AU109">
    <cfRule type="cellIs" dxfId="67" priority="35" operator="equal">
      <formula>"DI"</formula>
    </cfRule>
    <cfRule type="containsText" dxfId="66" priority="36" operator="containsText" text="DI">
      <formula>NOT(ISERROR(SEARCH("DI",AU79)))</formula>
    </cfRule>
    <cfRule type="cellIs" dxfId="65" priority="37" operator="equal">
      <formula>"SA"</formula>
    </cfRule>
  </conditionalFormatting>
  <conditionalFormatting sqref="BD79:BD106 BD108:BD109">
    <cfRule type="cellIs" dxfId="64" priority="38" operator="equal">
      <formula>"DI"</formula>
    </cfRule>
    <cfRule type="containsText" dxfId="63" priority="39" operator="containsText" text="DI">
      <formula>NOT(ISERROR(SEARCH("DI",BD79)))</formula>
    </cfRule>
    <cfRule type="cellIs" dxfId="62" priority="40" operator="equal">
      <formula>"SA"</formula>
    </cfRule>
  </conditionalFormatting>
  <conditionalFormatting sqref="BM79:BM109">
    <cfRule type="cellIs" dxfId="61" priority="41" operator="equal">
      <formula>"DI"</formula>
    </cfRule>
    <cfRule type="containsText" dxfId="60" priority="42" operator="containsText" text="DI">
      <formula>NOT(ISERROR(SEARCH("DI",BM79)))</formula>
    </cfRule>
    <cfRule type="cellIs" dxfId="59" priority="43" operator="equal">
      <formula>"SA"</formula>
    </cfRule>
  </conditionalFormatting>
  <conditionalFormatting sqref="BV79:BV109">
    <cfRule type="cellIs" dxfId="58" priority="44" operator="equal">
      <formula>"DI"</formula>
    </cfRule>
    <cfRule type="containsText" dxfId="57" priority="45" operator="containsText" text="DI">
      <formula>NOT(ISERROR(SEARCH("DI",BV79)))</formula>
    </cfRule>
    <cfRule type="cellIs" dxfId="56" priority="46" operator="equal">
      <formula>"SA"</formula>
    </cfRule>
  </conditionalFormatting>
  <conditionalFormatting sqref="CE79:CE108">
    <cfRule type="cellIs" dxfId="55" priority="47" operator="equal">
      <formula>"DI"</formula>
    </cfRule>
    <cfRule type="containsText" dxfId="54" priority="48" operator="containsText" text="DI">
      <formula>NOT(ISERROR(SEARCH("DI",CE79)))</formula>
    </cfRule>
    <cfRule type="cellIs" dxfId="53" priority="49" operator="equal">
      <formula>"SA"</formula>
    </cfRule>
  </conditionalFormatting>
  <conditionalFormatting sqref="L79:L109">
    <cfRule type="cellIs" dxfId="52" priority="50" operator="equal">
      <formula>"DI"</formula>
    </cfRule>
    <cfRule type="containsText" dxfId="51" priority="51" operator="containsText" text="DI">
      <formula>NOT(ISERROR(SEARCH("DI",L79)))</formula>
    </cfRule>
    <cfRule type="cellIs" dxfId="50" priority="52" operator="equal">
      <formula>"SA"</formula>
    </cfRule>
  </conditionalFormatting>
  <conditionalFormatting sqref="U79:U109">
    <cfRule type="cellIs" dxfId="49" priority="53" operator="equal">
      <formula>"DI"</formula>
    </cfRule>
    <cfRule type="containsText" dxfId="48" priority="54" operator="containsText" text="DI">
      <formula>NOT(ISERROR(SEARCH("DI",U79)))</formula>
    </cfRule>
    <cfRule type="cellIs" dxfId="47" priority="55" operator="equal">
      <formula>"SA"</formula>
    </cfRule>
  </conditionalFormatting>
  <conditionalFormatting sqref="AD79:AD109">
    <cfRule type="cellIs" dxfId="46" priority="56" operator="equal">
      <formula>"DI"</formula>
    </cfRule>
    <cfRule type="containsText" dxfId="45" priority="57" operator="containsText" text="DI">
      <formula>NOT(ISERROR(SEARCH("DI",AD79)))</formula>
    </cfRule>
    <cfRule type="cellIs" dxfId="44" priority="58" operator="equal">
      <formula>"SA"</formula>
    </cfRule>
  </conditionalFormatting>
  <conditionalFormatting sqref="AM79:AM109">
    <cfRule type="cellIs" dxfId="43" priority="59" operator="equal">
      <formula>"DI"</formula>
    </cfRule>
    <cfRule type="containsText" dxfId="42" priority="60" operator="containsText" text="DI">
      <formula>NOT(ISERROR(SEARCH("DI",AM79)))</formula>
    </cfRule>
    <cfRule type="cellIs" dxfId="41" priority="61" operator="equal">
      <formula>"SA"</formula>
    </cfRule>
  </conditionalFormatting>
  <conditionalFormatting sqref="AV79:AV109">
    <cfRule type="cellIs" dxfId="40" priority="62" operator="equal">
      <formula>"DI"</formula>
    </cfRule>
    <cfRule type="containsText" dxfId="39" priority="63" operator="containsText" text="DI">
      <formula>NOT(ISERROR(SEARCH("DI",AV79)))</formula>
    </cfRule>
    <cfRule type="cellIs" dxfId="38" priority="64" operator="equal">
      <formula>"SA"</formula>
    </cfRule>
  </conditionalFormatting>
  <conditionalFormatting sqref="BE79:BE109">
    <cfRule type="cellIs" dxfId="37" priority="65" operator="equal">
      <formula>"DI"</formula>
    </cfRule>
    <cfRule type="containsText" dxfId="36" priority="66" operator="containsText" text="DI">
      <formula>NOT(ISERROR(SEARCH("DI",BE79)))</formula>
    </cfRule>
    <cfRule type="cellIs" dxfId="35" priority="67" operator="equal">
      <formula>"SA"</formula>
    </cfRule>
  </conditionalFormatting>
  <conditionalFormatting sqref="BN79:BN109">
    <cfRule type="cellIs" dxfId="34" priority="68" operator="equal">
      <formula>"DI"</formula>
    </cfRule>
    <cfRule type="containsText" dxfId="33" priority="69" operator="containsText" text="DI">
      <formula>NOT(ISERROR(SEARCH("DI",BN79)))</formula>
    </cfRule>
    <cfRule type="cellIs" dxfId="32" priority="70" operator="equal">
      <formula>"SA"</formula>
    </cfRule>
  </conditionalFormatting>
  <conditionalFormatting sqref="BW79:BW109">
    <cfRule type="cellIs" dxfId="31" priority="71" operator="equal">
      <formula>"DI"</formula>
    </cfRule>
    <cfRule type="containsText" dxfId="30" priority="72" operator="containsText" text="DI">
      <formula>NOT(ISERROR(SEARCH("DI",BW79)))</formula>
    </cfRule>
    <cfRule type="cellIs" dxfId="29" priority="73" operator="equal">
      <formula>"SA"</formula>
    </cfRule>
  </conditionalFormatting>
  <conditionalFormatting sqref="CF79:CF109">
    <cfRule type="cellIs" dxfId="28" priority="74" operator="equal">
      <formula>"DI"</formula>
    </cfRule>
    <cfRule type="containsText" dxfId="27" priority="75" operator="containsText" text="DI">
      <formula>NOT(ISERROR(SEARCH("DI",CF79)))</formula>
    </cfRule>
    <cfRule type="cellIs" dxfId="26" priority="76" operator="equal">
      <formula>"SA"</formula>
    </cfRule>
  </conditionalFormatting>
  <conditionalFormatting sqref="C79:C99 L79:L109 U79:U109 AD79:AD109 AM79:AM109 AV79:AV109 BN79:BN109 BW79:BW109 CF79:CF109 C106:C109 BE79:BE109">
    <cfRule type="containsText" dxfId="25" priority="77" operator="containsText" text="vacance">
      <formula>NOT(ISERROR(SEARCH("vacance",C79)))</formula>
    </cfRule>
  </conditionalFormatting>
  <conditionalFormatting sqref="CE109">
    <cfRule type="cellIs" dxfId="24" priority="78" operator="equal">
      <formula>"DI"</formula>
    </cfRule>
    <cfRule type="containsText" dxfId="23" priority="79" operator="containsText" text="DI">
      <formula>NOT(ISERROR(SEARCH("DI",CE109)))</formula>
    </cfRule>
    <cfRule type="cellIs" dxfId="22" priority="80" operator="equal">
      <formula>"SA"</formula>
    </cfRule>
  </conditionalFormatting>
  <conditionalFormatting sqref="BD107">
    <cfRule type="cellIs" dxfId="21" priority="81" operator="equal">
      <formula>"DI"</formula>
    </cfRule>
    <cfRule type="containsText" dxfId="20" priority="82" operator="containsText" text="DI">
      <formula>NOT(ISERROR(SEARCH("DI",BD107)))</formula>
    </cfRule>
    <cfRule type="cellIs" dxfId="19" priority="83" operator="equal">
      <formula>"SA"</formula>
    </cfRule>
  </conditionalFormatting>
  <conditionalFormatting sqref="CN79:CN108">
    <cfRule type="cellIs" dxfId="18" priority="10" operator="equal">
      <formula>"DI"</formula>
    </cfRule>
    <cfRule type="containsText" dxfId="17" priority="11" operator="containsText" text="DI">
      <formula>NOT(ISERROR(SEARCH("DI",CN79)))</formula>
    </cfRule>
    <cfRule type="cellIs" dxfId="16" priority="12" operator="equal">
      <formula>"SA"</formula>
    </cfRule>
  </conditionalFormatting>
  <conditionalFormatting sqref="CO79:CO109">
    <cfRule type="cellIs" dxfId="15" priority="13" operator="equal">
      <formula>"DI"</formula>
    </cfRule>
    <cfRule type="containsText" dxfId="14" priority="14" operator="containsText" text="DI">
      <formula>NOT(ISERROR(SEARCH("DI",CO79)))</formula>
    </cfRule>
    <cfRule type="cellIs" dxfId="13" priority="15" operator="equal">
      <formula>"SA"</formula>
    </cfRule>
  </conditionalFormatting>
  <conditionalFormatting sqref="CO79:CO109">
    <cfRule type="containsText" dxfId="12" priority="16" operator="containsText" text="vacance">
      <formula>NOT(ISERROR(SEARCH("vacance",CO79)))</formula>
    </cfRule>
  </conditionalFormatting>
  <conditionalFormatting sqref="CN109">
    <cfRule type="cellIs" dxfId="11" priority="17" operator="equal">
      <formula>"DI"</formula>
    </cfRule>
    <cfRule type="containsText" dxfId="10" priority="18" operator="containsText" text="DI">
      <formula>NOT(ISERROR(SEARCH("DI",CN109)))</formula>
    </cfRule>
    <cfRule type="cellIs" dxfId="9" priority="19" operator="equal">
      <formula>"SA"</formula>
    </cfRule>
  </conditionalFormatting>
  <conditionalFormatting sqref="C100:C105">
    <cfRule type="cellIs" dxfId="8" priority="6" operator="equal">
      <formula>"DI"</formula>
    </cfRule>
    <cfRule type="containsText" dxfId="7" priority="7" operator="containsText" text="DI">
      <formula>NOT(ISERROR(SEARCH("DI",C100)))</formula>
    </cfRule>
    <cfRule type="cellIs" dxfId="6" priority="8" operator="equal">
      <formula>"SA"</formula>
    </cfRule>
  </conditionalFormatting>
  <conditionalFormatting sqref="C100:C105">
    <cfRule type="containsText" dxfId="5" priority="9" operator="containsText" text="vacance">
      <formula>NOT(ISERROR(SEARCH("vacance",C100)))</formula>
    </cfRule>
  </conditionalFormatting>
  <conditionalFormatting sqref="U44:U52">
    <cfRule type="containsText" dxfId="4" priority="5" operator="containsText" text="vacance">
      <formula>NOT(ISERROR(SEARCH("vacance",U44)))</formula>
    </cfRule>
  </conditionalFormatting>
  <conditionalFormatting sqref="AM46:AM53">
    <cfRule type="containsText" dxfId="3" priority="4" operator="containsText" text="vacance">
      <formula>NOT(ISERROR(SEARCH("vacance",AM46)))</formula>
    </cfRule>
  </conditionalFormatting>
  <conditionalFormatting sqref="AV23:AV30">
    <cfRule type="containsText" dxfId="2" priority="3" operator="containsText" text="vacance">
      <formula>NOT(ISERROR(SEARCH("vacance",AV23)))</formula>
    </cfRule>
  </conditionalFormatting>
  <conditionalFormatting sqref="BE40:BE48">
    <cfRule type="containsText" dxfId="1" priority="2" operator="containsText" text="vacance">
      <formula>NOT(ISERROR(SEARCH("vacance",BE40)))</formula>
    </cfRule>
  </conditionalFormatting>
  <conditionalFormatting sqref="BW30:BW45">
    <cfRule type="containsText" dxfId="0" priority="1" operator="containsText" text="vacance">
      <formula>NOT(ISERROR(SEARCH("vacance",BW30)))</formula>
    </cfRule>
  </conditionalFormatting>
  <dataValidations count="1">
    <dataValidation type="list" showInputMessage="1" showErrorMessage="1" sqref="AJ2:AK2" xr:uid="{00000000-0002-0000-0500-000000000000}">
      <formula1>"100"</formula1>
      <formula2>0</formula2>
    </dataValidation>
  </dataValidations>
  <printOptions horizontalCentered="1"/>
  <pageMargins left="0.59027777777777801" right="0.39374999999999999" top="0.39930555555555602" bottom="0.55138888888888904" header="0.51180555555555496" footer="0.51180555555555496"/>
  <pageSetup paperSize="9" fitToHeight="0" orientation="landscape" horizontalDpi="300" verticalDpi="300"/>
  <drawing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Feuilles de calcul</vt:lpstr>
      </vt:variant>
      <vt:variant>
        <vt:i4>7</vt:i4>
      </vt:variant>
      <vt:variant>
        <vt:lpstr>Plages nommées</vt:lpstr>
      </vt:variant>
      <vt:variant>
        <vt:i4>7</vt:i4>
      </vt:variant>
    </vt:vector>
  </HeadingPairs>
  <TitlesOfParts>
    <vt:vector size="14" baseType="lpstr">
      <vt:lpstr>Guide d'utilisation</vt:lpstr>
      <vt:lpstr>Stage A (D1)</vt:lpstr>
      <vt:lpstr>Stage A  (D2)</vt:lpstr>
      <vt:lpstr>Stage B (D1)</vt:lpstr>
      <vt:lpstr>Stage B (D2)</vt:lpstr>
      <vt:lpstr>Stage C</vt:lpstr>
      <vt:lpstr>Stage D</vt:lpstr>
      <vt:lpstr>'Guide d''utilisation'!Zone_d_impression</vt:lpstr>
      <vt:lpstr>'Stage A  (D2)'!Zone_d_impression</vt:lpstr>
      <vt:lpstr>'Stage A (D1)'!Zone_d_impression</vt:lpstr>
      <vt:lpstr>'Stage B (D1)'!Zone_d_impression</vt:lpstr>
      <vt:lpstr>'Stage B (D2)'!Zone_d_impression</vt:lpstr>
      <vt:lpstr>'Stage C'!Zone_d_impression</vt:lpstr>
      <vt:lpstr>'Stage D'!Zone_d_impression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Mathier;ST</dc:creator>
  <dc:description/>
  <cp:lastModifiedBy>test</cp:lastModifiedBy>
  <cp:revision>59</cp:revision>
  <cp:lastPrinted>2021-08-13T08:05:49Z</cp:lastPrinted>
  <dcterms:created xsi:type="dcterms:W3CDTF">2013-01-03T09:22:42Z</dcterms:created>
  <dcterms:modified xsi:type="dcterms:W3CDTF">2022-08-23T14:33:58Z</dcterms:modified>
  <dc:language>fr-CH</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HyperlinksChanged">
    <vt:bool>false</vt:bool>
  </property>
  <property fmtid="{D5CDD505-2E9C-101B-9397-08002B2CF9AE}" pid="3" name="LinksUpToDate">
    <vt:bool>false</vt:bool>
  </property>
  <property fmtid="{D5CDD505-2E9C-101B-9397-08002B2CF9AE}" pid="4" name="ScaleCrop">
    <vt:bool>false</vt:bool>
  </property>
  <property fmtid="{D5CDD505-2E9C-101B-9397-08002B2CF9AE}" pid="5" name="ShareDoc">
    <vt:bool>false</vt:bool>
  </property>
</Properties>
</file>